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8840" windowHeight="6660" tabRatio="682" activeTab="1"/>
  </bookViews>
  <sheets>
    <sheet name="EK I" sheetId="28" r:id="rId1"/>
    <sheet name="MERKEZ" sheetId="29" r:id="rId2"/>
    <sheet name="ALUCRA" sheetId="37" r:id="rId3"/>
    <sheet name="BULANCAK" sheetId="38" r:id="rId4"/>
    <sheet name="ÇAMOLUK" sheetId="39" r:id="rId5"/>
    <sheet name="ÇANAKÇI" sheetId="52" r:id="rId6"/>
    <sheet name="DERELİ" sheetId="50" r:id="rId7"/>
    <sheet name="DOĞANKENT" sheetId="51" r:id="rId8"/>
    <sheet name="ESPİYE" sheetId="41" r:id="rId9"/>
    <sheet name="EYNESİL" sheetId="42" r:id="rId10"/>
    <sheet name="GÖRELE" sheetId="43" r:id="rId11"/>
    <sheet name="GÜCE" sheetId="44" r:id="rId12"/>
    <sheet name="KEŞAP" sheetId="45" r:id="rId13"/>
    <sheet name="PİRAZİZ" sheetId="46" r:id="rId14"/>
    <sheet name="Ş. KARAHİSAR" sheetId="47" r:id="rId15"/>
    <sheet name="TİREBOLU" sheetId="48" r:id="rId16"/>
    <sheet name="YAĞLIDERE" sheetId="49" r:id="rId17"/>
    <sheet name="EK III" sheetId="30" r:id="rId18"/>
    <sheet name="EK IV" sheetId="31" r:id="rId19"/>
    <sheet name="EK V" sheetId="32" r:id="rId20"/>
    <sheet name="EK VI " sheetId="33"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0">#REF!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#REF!</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0">#REF!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#REF!</definedName>
    <definedName name="\c" localSheetId="2">#REF!</definedName>
    <definedName name="\c" localSheetId="3">#REF!</definedName>
    <definedName name="\c" localSheetId="4">#REF!</definedName>
    <definedName name="\c" localSheetId="5">#REF!</definedName>
    <definedName name="\c" localSheetId="6">#REF!</definedName>
    <definedName name="\c" localSheetId="7">#REF!</definedName>
    <definedName name="\c" localSheetId="0">#REF!</definedName>
    <definedName name="\c" localSheetId="8">#REF!</definedName>
    <definedName name="\c" localSheetId="9">#REF!</definedName>
    <definedName name="\c" localSheetId="10">#REF!</definedName>
    <definedName name="\c" localSheetId="11">#REF!</definedName>
    <definedName name="\c" localSheetId="12">#REF!</definedName>
    <definedName name="\c" localSheetId="13">#REF!</definedName>
    <definedName name="\c" localSheetId="14">#REF!</definedName>
    <definedName name="\c" localSheetId="15">#REF!</definedName>
    <definedName name="\c" localSheetId="16">#REF!</definedName>
    <definedName name="\c">#REF!</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 localSheetId="0">#REF!</definedName>
    <definedName name="\d" localSheetId="8">#REF!</definedName>
    <definedName name="\d" localSheetId="9">#REF!</definedName>
    <definedName name="\d" localSheetId="10">#REF!</definedName>
    <definedName name="\d" localSheetId="11">#REF!</definedName>
    <definedName name="\d" localSheetId="12">#REF!</definedName>
    <definedName name="\d" localSheetId="13">#REF!</definedName>
    <definedName name="\d" localSheetId="14">#REF!</definedName>
    <definedName name="\d" localSheetId="15">#REF!</definedName>
    <definedName name="\d" localSheetId="16">#REF!</definedName>
    <definedName name="\d">#REF!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0">#REF!</definedName>
    <definedName name="\e" localSheetId="8">#REF!</definedName>
    <definedName name="\e" localSheetId="9">#REF!</definedName>
    <definedName name="\e" localSheetId="10">#REF!</definedName>
    <definedName name="\e" localSheetId="11">#REF!</definedName>
    <definedName name="\e" localSheetId="12">#REF!</definedName>
    <definedName name="\e" localSheetId="13">#REF!</definedName>
    <definedName name="\e" localSheetId="14">#REF!</definedName>
    <definedName name="\e" localSheetId="15">#REF!</definedName>
    <definedName name="\e" localSheetId="16">#REF!</definedName>
    <definedName name="\e">#REF!</definedName>
    <definedName name="\f" localSheetId="2">#REF!</definedName>
    <definedName name="\f" localSheetId="3">#REF!</definedName>
    <definedName name="\f" localSheetId="4">#REF!</definedName>
    <definedName name="\f" localSheetId="5">#REF!</definedName>
    <definedName name="\f" localSheetId="6">#REF!</definedName>
    <definedName name="\f" localSheetId="7">#REF!</definedName>
    <definedName name="\f" localSheetId="0">#REF!</definedName>
    <definedName name="\f" localSheetId="8">#REF!</definedName>
    <definedName name="\f" localSheetId="9">#REF!</definedName>
    <definedName name="\f" localSheetId="10">#REF!</definedName>
    <definedName name="\f" localSheetId="11">#REF!</definedName>
    <definedName name="\f" localSheetId="12">#REF!</definedName>
    <definedName name="\f" localSheetId="13">#REF!</definedName>
    <definedName name="\f" localSheetId="14">#REF!</definedName>
    <definedName name="\f" localSheetId="15">#REF!</definedName>
    <definedName name="\f" localSheetId="16">#REF!</definedName>
    <definedName name="\f">#REF!</definedName>
    <definedName name="\g" localSheetId="2">#REF!</definedName>
    <definedName name="\g" localSheetId="3">#REF!</definedName>
    <definedName name="\g" localSheetId="4">#REF!</definedName>
    <definedName name="\g" localSheetId="5">#REF!</definedName>
    <definedName name="\g" localSheetId="6">#REF!</definedName>
    <definedName name="\g" localSheetId="7">#REF!</definedName>
    <definedName name="\g" localSheetId="0">#REF!</definedName>
    <definedName name="\g" localSheetId="8">#REF!</definedName>
    <definedName name="\g" localSheetId="9">#REF!</definedName>
    <definedName name="\g" localSheetId="10">#REF!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16">#REF!</definedName>
    <definedName name="\g">#REF!</definedName>
    <definedName name="\h" localSheetId="2">#REF!</definedName>
    <definedName name="\h" localSheetId="3">#REF!</definedName>
    <definedName name="\h" localSheetId="4">#REF!</definedName>
    <definedName name="\h" localSheetId="5">#REF!</definedName>
    <definedName name="\h" localSheetId="6">#REF!</definedName>
    <definedName name="\h" localSheetId="7">#REF!</definedName>
    <definedName name="\h" localSheetId="0">#REF!</definedName>
    <definedName name="\h" localSheetId="8">#REF!</definedName>
    <definedName name="\h" localSheetId="9">#REF!</definedName>
    <definedName name="\h" localSheetId="10">#REF!</definedName>
    <definedName name="\h" localSheetId="11">#REF!</definedName>
    <definedName name="\h" localSheetId="12">#REF!</definedName>
    <definedName name="\h" localSheetId="13">#REF!</definedName>
    <definedName name="\h" localSheetId="14">#REF!</definedName>
    <definedName name="\h" localSheetId="15">#REF!</definedName>
    <definedName name="\h" localSheetId="16">#REF!</definedName>
    <definedName name="\h">#REF!</definedName>
    <definedName name="\i" localSheetId="2">#REF!</definedName>
    <definedName name="\i" localSheetId="3">#REF!</definedName>
    <definedName name="\i" localSheetId="4">#REF!</definedName>
    <definedName name="\i" localSheetId="5">#REF!</definedName>
    <definedName name="\i" localSheetId="6">#REF!</definedName>
    <definedName name="\i" localSheetId="7">#REF!</definedName>
    <definedName name="\i" localSheetId="0">#REF!</definedName>
    <definedName name="\i" localSheetId="8">#REF!</definedName>
    <definedName name="\i" localSheetId="9">#REF!</definedName>
    <definedName name="\i" localSheetId="10">#REF!</definedName>
    <definedName name="\i" localSheetId="11">#REF!</definedName>
    <definedName name="\i" localSheetId="12">#REF!</definedName>
    <definedName name="\i" localSheetId="13">#REF!</definedName>
    <definedName name="\i" localSheetId="14">#REF!</definedName>
    <definedName name="\i" localSheetId="15">#REF!</definedName>
    <definedName name="\i" localSheetId="16">#REF!</definedName>
    <definedName name="\i">#REF!</definedName>
    <definedName name="\j" localSheetId="2">#REF!</definedName>
    <definedName name="\j" localSheetId="3">#REF!</definedName>
    <definedName name="\j" localSheetId="4">#REF!</definedName>
    <definedName name="\j" localSheetId="5">#REF!</definedName>
    <definedName name="\j" localSheetId="6">#REF!</definedName>
    <definedName name="\j" localSheetId="7">#REF!</definedName>
    <definedName name="\j" localSheetId="0">#REF!</definedName>
    <definedName name="\j" localSheetId="8">#REF!</definedName>
    <definedName name="\j" localSheetId="9">#REF!</definedName>
    <definedName name="\j" localSheetId="10">#REF!</definedName>
    <definedName name="\j" localSheetId="11">#REF!</definedName>
    <definedName name="\j" localSheetId="12">#REF!</definedName>
    <definedName name="\j" localSheetId="13">#REF!</definedName>
    <definedName name="\j" localSheetId="14">#REF!</definedName>
    <definedName name="\j" localSheetId="15">#REF!</definedName>
    <definedName name="\j" localSheetId="16">#REF!</definedName>
    <definedName name="\j">#REF!</definedName>
    <definedName name="\k" localSheetId="2">#REF!</definedName>
    <definedName name="\k" localSheetId="3">#REF!</definedName>
    <definedName name="\k" localSheetId="4">#REF!</definedName>
    <definedName name="\k" localSheetId="5">#REF!</definedName>
    <definedName name="\k" localSheetId="6">#REF!</definedName>
    <definedName name="\k" localSheetId="7">#REF!</definedName>
    <definedName name="\k" localSheetId="0">#REF!</definedName>
    <definedName name="\k" localSheetId="8">#REF!</definedName>
    <definedName name="\k" localSheetId="9">#REF!</definedName>
    <definedName name="\k" localSheetId="10">#REF!</definedName>
    <definedName name="\k" localSheetId="11">#REF!</definedName>
    <definedName name="\k" localSheetId="12">#REF!</definedName>
    <definedName name="\k" localSheetId="13">#REF!</definedName>
    <definedName name="\k" localSheetId="14">#REF!</definedName>
    <definedName name="\k" localSheetId="15">#REF!</definedName>
    <definedName name="\k" localSheetId="16">#REF!</definedName>
    <definedName name="\k">#REF!</definedName>
    <definedName name="\l" localSheetId="2">#REF!</definedName>
    <definedName name="\l" localSheetId="3">#REF!</definedName>
    <definedName name="\l" localSheetId="4">#REF!</definedName>
    <definedName name="\l" localSheetId="5">#REF!</definedName>
    <definedName name="\l" localSheetId="6">#REF!</definedName>
    <definedName name="\l" localSheetId="7">#REF!</definedName>
    <definedName name="\l" localSheetId="0">#REF!</definedName>
    <definedName name="\l" localSheetId="8">#REF!</definedName>
    <definedName name="\l" localSheetId="9">#REF!</definedName>
    <definedName name="\l" localSheetId="10">#REF!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6">#REF!</definedName>
    <definedName name="\l">#REF!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0">#REF!</definedName>
    <definedName name="\m" localSheetId="8">#REF!</definedName>
    <definedName name="\m" localSheetId="9">#REF!</definedName>
    <definedName name="\m" localSheetId="10">#REF!</definedName>
    <definedName name="\m" localSheetId="11">#REF!</definedName>
    <definedName name="\m" localSheetId="12">#REF!</definedName>
    <definedName name="\m" localSheetId="13">#REF!</definedName>
    <definedName name="\m" localSheetId="14">#REF!</definedName>
    <definedName name="\m" localSheetId="15">#REF!</definedName>
    <definedName name="\m" localSheetId="16">#REF!</definedName>
    <definedName name="\m">#REF!</definedName>
    <definedName name="\z" localSheetId="2">#REF!</definedName>
    <definedName name="\z" localSheetId="3">#REF!</definedName>
    <definedName name="\z" localSheetId="4">#REF!</definedName>
    <definedName name="\z" localSheetId="5">#REF!</definedName>
    <definedName name="\z" localSheetId="6">#REF!</definedName>
    <definedName name="\z" localSheetId="7">#REF!</definedName>
    <definedName name="\z" localSheetId="0">#REF!</definedName>
    <definedName name="\z" localSheetId="8">#REF!</definedName>
    <definedName name="\z" localSheetId="9">#REF!</definedName>
    <definedName name="\z" localSheetId="10">#REF!</definedName>
    <definedName name="\z" localSheetId="11">#REF!</definedName>
    <definedName name="\z" localSheetId="12">#REF!</definedName>
    <definedName name="\z" localSheetId="13">#REF!</definedName>
    <definedName name="\z" localSheetId="14">#REF!</definedName>
    <definedName name="\z" localSheetId="15">#REF!</definedName>
    <definedName name="\z" localSheetId="16">#REF!</definedName>
    <definedName name="\z">#REF!</definedName>
    <definedName name="__123Graph_X" localSheetId="2" hidden="1">'[1]39'!#REF!</definedName>
    <definedName name="__123Graph_X" localSheetId="3" hidden="1">'[1]39'!#REF!</definedName>
    <definedName name="__123Graph_X" localSheetId="4" hidden="1">'[1]39'!#REF!</definedName>
    <definedName name="__123Graph_X" localSheetId="5" hidden="1">'[1]39'!#REF!</definedName>
    <definedName name="__123Graph_X" localSheetId="6" hidden="1">'[1]39'!#REF!</definedName>
    <definedName name="__123Graph_X" localSheetId="7" hidden="1">'[1]39'!#REF!</definedName>
    <definedName name="__123Graph_X" localSheetId="0" hidden="1">'[2]39'!#REF!</definedName>
    <definedName name="__123Graph_X" localSheetId="17" hidden="1">'[1]39'!#REF!</definedName>
    <definedName name="__123Graph_X" localSheetId="18" hidden="1">'[1]39'!#REF!</definedName>
    <definedName name="__123Graph_X" localSheetId="19" hidden="1">'[1]39'!#REF!</definedName>
    <definedName name="__123Graph_X" localSheetId="20" hidden="1">'[1]39'!#REF!</definedName>
    <definedName name="__123Graph_X" localSheetId="8" hidden="1">'[1]39'!#REF!</definedName>
    <definedName name="__123Graph_X" localSheetId="9" hidden="1">'[1]39'!#REF!</definedName>
    <definedName name="__123Graph_X" localSheetId="10" hidden="1">'[1]39'!#REF!</definedName>
    <definedName name="__123Graph_X" localSheetId="11" hidden="1">'[1]39'!#REF!</definedName>
    <definedName name="__123Graph_X" localSheetId="12" hidden="1">'[1]39'!#REF!</definedName>
    <definedName name="__123Graph_X" localSheetId="1" hidden="1">'[1]39'!#REF!</definedName>
    <definedName name="__123Graph_X" localSheetId="13" hidden="1">'[1]39'!#REF!</definedName>
    <definedName name="__123Graph_X" localSheetId="14" hidden="1">'[1]39'!#REF!</definedName>
    <definedName name="__123Graph_X" localSheetId="15" hidden="1">'[1]39'!#REF!</definedName>
    <definedName name="__123Graph_X" localSheetId="16" hidden="1">'[1]39'!#REF!</definedName>
    <definedName name="__123Graph_X" hidden="1">'[2]39'!#REF!</definedName>
    <definedName name="__Kur2002">[3]ONEMLI_OKUYUN!$H$86</definedName>
    <definedName name="_1" localSheetId="2">#REF!</definedName>
    <definedName name="_1" localSheetId="3">#REF!</definedName>
    <definedName name="_1" localSheetId="4">#REF!</definedName>
    <definedName name="_1" localSheetId="5">#REF!</definedName>
    <definedName name="_1" localSheetId="6">#REF!</definedName>
    <definedName name="_1" localSheetId="7">#REF!</definedName>
    <definedName name="_1" localSheetId="0">#REF!</definedName>
    <definedName name="_1" localSheetId="8">#REF!</definedName>
    <definedName name="_1" localSheetId="9">#REF!</definedName>
    <definedName name="_1" localSheetId="10">#REF!</definedName>
    <definedName name="_1" localSheetId="11">#REF!</definedName>
    <definedName name="_1" localSheetId="12">#REF!</definedName>
    <definedName name="_1" localSheetId="13">#REF!</definedName>
    <definedName name="_1" localSheetId="14">#REF!</definedName>
    <definedName name="_1" localSheetId="15">#REF!</definedName>
    <definedName name="_1" localSheetId="16">#REF!</definedName>
    <definedName name="_1">#REF!</definedName>
    <definedName name="_Key1" localSheetId="2" hidden="1">'[1]29'!#REF!</definedName>
    <definedName name="_Key1" localSheetId="3" hidden="1">'[1]29'!#REF!</definedName>
    <definedName name="_Key1" localSheetId="4" hidden="1">'[1]29'!#REF!</definedName>
    <definedName name="_Key1" localSheetId="5" hidden="1">'[1]29'!#REF!</definedName>
    <definedName name="_Key1" localSheetId="6" hidden="1">'[1]29'!#REF!</definedName>
    <definedName name="_Key1" localSheetId="7" hidden="1">'[1]29'!#REF!</definedName>
    <definedName name="_Key1" localSheetId="0" hidden="1">'[2]29'!#REF!</definedName>
    <definedName name="_Key1" localSheetId="17" hidden="1">'[1]29'!#REF!</definedName>
    <definedName name="_Key1" localSheetId="18" hidden="1">'[1]29'!#REF!</definedName>
    <definedName name="_Key1" localSheetId="19" hidden="1">'[1]29'!#REF!</definedName>
    <definedName name="_Key1" localSheetId="20" hidden="1">'[1]29'!#REF!</definedName>
    <definedName name="_Key1" localSheetId="8" hidden="1">'[1]29'!#REF!</definedName>
    <definedName name="_Key1" localSheetId="9" hidden="1">'[1]29'!#REF!</definedName>
    <definedName name="_Key1" localSheetId="10" hidden="1">'[1]29'!#REF!</definedName>
    <definedName name="_Key1" localSheetId="11" hidden="1">'[1]29'!#REF!</definedName>
    <definedName name="_Key1" localSheetId="12" hidden="1">'[1]29'!#REF!</definedName>
    <definedName name="_Key1" localSheetId="1" hidden="1">'[1]29'!#REF!</definedName>
    <definedName name="_Key1" localSheetId="13" hidden="1">'[1]29'!#REF!</definedName>
    <definedName name="_Key1" localSheetId="14" hidden="1">'[1]29'!#REF!</definedName>
    <definedName name="_Key1" localSheetId="15" hidden="1">'[1]29'!#REF!</definedName>
    <definedName name="_Key1" localSheetId="16" hidden="1">'[1]29'!#REF!</definedName>
    <definedName name="_Key1" hidden="1">'[2]29'!#REF!</definedName>
    <definedName name="_Kur2002">[3]ONEMLI_OKUYUN!$H$86</definedName>
    <definedName name="_Order1" hidden="1">255</definedName>
    <definedName name="_Sort" localSheetId="2" hidden="1">'[1]29'!#REF!</definedName>
    <definedName name="_Sort" localSheetId="3" hidden="1">'[1]29'!#REF!</definedName>
    <definedName name="_Sort" localSheetId="4" hidden="1">'[1]29'!#REF!</definedName>
    <definedName name="_Sort" localSheetId="5" hidden="1">'[1]29'!#REF!</definedName>
    <definedName name="_Sort" localSheetId="6" hidden="1">'[1]29'!#REF!</definedName>
    <definedName name="_Sort" localSheetId="7" hidden="1">'[1]29'!#REF!</definedName>
    <definedName name="_Sort" localSheetId="0" hidden="1">'[2]29'!#REF!</definedName>
    <definedName name="_Sort" localSheetId="17" hidden="1">'[1]29'!#REF!</definedName>
    <definedName name="_Sort" localSheetId="18" hidden="1">'[1]29'!#REF!</definedName>
    <definedName name="_Sort" localSheetId="19" hidden="1">'[1]29'!#REF!</definedName>
    <definedName name="_Sort" localSheetId="20" hidden="1">'[1]29'!#REF!</definedName>
    <definedName name="_Sort" localSheetId="8" hidden="1">'[1]29'!#REF!</definedName>
    <definedName name="_Sort" localSheetId="9" hidden="1">'[1]29'!#REF!</definedName>
    <definedName name="_Sort" localSheetId="10" hidden="1">'[1]29'!#REF!</definedName>
    <definedName name="_Sort" localSheetId="11" hidden="1">'[1]29'!#REF!</definedName>
    <definedName name="_Sort" localSheetId="12" hidden="1">'[1]29'!#REF!</definedName>
    <definedName name="_Sort" localSheetId="1" hidden="1">'[1]29'!#REF!</definedName>
    <definedName name="_Sort" localSheetId="13" hidden="1">'[1]29'!#REF!</definedName>
    <definedName name="_Sort" localSheetId="14" hidden="1">'[1]29'!#REF!</definedName>
    <definedName name="_Sort" localSheetId="15" hidden="1">'[1]29'!#REF!</definedName>
    <definedName name="_Sort" localSheetId="16" hidden="1">'[1]29'!#REF!</definedName>
    <definedName name="_Sort" hidden="1">'[2]29'!#REF!</definedName>
    <definedName name="_xlnm._FilterDatabase" localSheetId="0" hidden="1">'EK I'!$A$6:$E$508</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0">#REF!</definedName>
    <definedName name="A" localSheetId="17">#REF!</definedName>
    <definedName name="A" localSheetId="18">#REF!</definedName>
    <definedName name="A" localSheetId="19">#REF!</definedName>
    <definedName name="A" localSheetId="20">#REF!</definedName>
    <definedName name="A" localSheetId="8">#REF!</definedName>
    <definedName name="A" localSheetId="9">#REF!</definedName>
    <definedName name="A" localSheetId="10">#REF!</definedName>
    <definedName name="A" localSheetId="11">#REF!</definedName>
    <definedName name="A" localSheetId="12">#REF!</definedName>
    <definedName name="A" localSheetId="1">#REF!</definedName>
    <definedName name="A" localSheetId="13">#REF!</definedName>
    <definedName name="A" localSheetId="14">#REF!</definedName>
    <definedName name="A" localSheetId="15">#REF!</definedName>
    <definedName name="A" localSheetId="16">#REF!</definedName>
    <definedName name="A">#REF!</definedName>
    <definedName name="ağrı" localSheetId="2">[4]PROGRAM!$F$69</definedName>
    <definedName name="ağrı" localSheetId="3">[4]PROGRAM!$F$69</definedName>
    <definedName name="ağrı" localSheetId="4">[4]PROGRAM!$F$69</definedName>
    <definedName name="ağrı" localSheetId="5">[4]PROGRAM!$F$69</definedName>
    <definedName name="ağrı" localSheetId="6">[4]PROGRAM!$F$69</definedName>
    <definedName name="ağrı" localSheetId="7">[4]PROGRAM!$F$69</definedName>
    <definedName name="ağrı" localSheetId="17">[4]PROGRAM!$F$69</definedName>
    <definedName name="ağrı" localSheetId="18">[4]PROGRAM!$F$69</definedName>
    <definedName name="ağrı" localSheetId="19">[4]PROGRAM!$F$69</definedName>
    <definedName name="ağrı" localSheetId="20">[4]PROGRAM!$F$69</definedName>
    <definedName name="ağrı" localSheetId="8">[4]PROGRAM!$F$69</definedName>
    <definedName name="ağrı" localSheetId="9">[4]PROGRAM!$F$69</definedName>
    <definedName name="ağrı" localSheetId="10">[4]PROGRAM!$F$69</definedName>
    <definedName name="ağrı" localSheetId="11">[4]PROGRAM!$F$69</definedName>
    <definedName name="ağrı" localSheetId="12">[4]PROGRAM!$F$69</definedName>
    <definedName name="ağrı" localSheetId="1">[4]PROGRAM!$F$69</definedName>
    <definedName name="ağrı" localSheetId="13">[4]PROGRAM!$F$69</definedName>
    <definedName name="ağrı" localSheetId="14">[4]PROGRAM!$F$69</definedName>
    <definedName name="ağrı" localSheetId="15">[4]PROGRAM!$F$69</definedName>
    <definedName name="ağrı" localSheetId="16">[4]PROGRAM!$F$69</definedName>
    <definedName name="ağrı">[5]PROGRAM!$F$69</definedName>
    <definedName name="ARTVİN" localSheetId="2">[4]PROGRAM!$F$102</definedName>
    <definedName name="ARTVİN" localSheetId="3">[4]PROGRAM!$F$102</definedName>
    <definedName name="ARTVİN" localSheetId="4">[4]PROGRAM!$F$102</definedName>
    <definedName name="ARTVİN" localSheetId="5">[4]PROGRAM!$F$102</definedName>
    <definedName name="ARTVİN" localSheetId="6">[4]PROGRAM!$F$102</definedName>
    <definedName name="ARTVİN" localSheetId="7">[4]PROGRAM!$F$102</definedName>
    <definedName name="ARTVİN" localSheetId="17">[4]PROGRAM!$F$102</definedName>
    <definedName name="ARTVİN" localSheetId="18">[4]PROGRAM!$F$102</definedName>
    <definedName name="ARTVİN" localSheetId="19">[4]PROGRAM!$F$102</definedName>
    <definedName name="ARTVİN" localSheetId="20">[4]PROGRAM!$F$102</definedName>
    <definedName name="ARTVİN" localSheetId="8">[4]PROGRAM!$F$102</definedName>
    <definedName name="ARTVİN" localSheetId="9">[4]PROGRAM!$F$102</definedName>
    <definedName name="ARTVİN" localSheetId="10">[4]PROGRAM!$F$102</definedName>
    <definedName name="ARTVİN" localSheetId="11">[4]PROGRAM!$F$102</definedName>
    <definedName name="ARTVİN" localSheetId="12">[4]PROGRAM!$F$102</definedName>
    <definedName name="ARTVİN" localSheetId="1">[4]PROGRAM!$F$102</definedName>
    <definedName name="ARTVİN" localSheetId="13">[4]PROGRAM!$F$102</definedName>
    <definedName name="ARTVİN" localSheetId="14">[4]PROGRAM!$F$102</definedName>
    <definedName name="ARTVİN" localSheetId="15">[4]PROGRAM!$F$102</definedName>
    <definedName name="ARTVİN" localSheetId="16">[4]PROGRAM!$F$102</definedName>
    <definedName name="ARTVİN">[5]PROGRAM!$F$102</definedName>
    <definedName name="asdsa" localSheetId="2">[4]PROGRAM!$F$499</definedName>
    <definedName name="asdsa" localSheetId="3">[4]PROGRAM!$F$499</definedName>
    <definedName name="asdsa" localSheetId="4">[4]PROGRAM!$F$499</definedName>
    <definedName name="asdsa" localSheetId="5">[4]PROGRAM!$F$499</definedName>
    <definedName name="asdsa" localSheetId="6">[4]PROGRAM!$F$499</definedName>
    <definedName name="asdsa" localSheetId="7">[4]PROGRAM!$F$499</definedName>
    <definedName name="asdsa" localSheetId="17">[4]PROGRAM!$F$499</definedName>
    <definedName name="asdsa" localSheetId="18">[4]PROGRAM!$F$499</definedName>
    <definedName name="asdsa" localSheetId="19">[4]PROGRAM!$F$499</definedName>
    <definedName name="asdsa" localSheetId="20">[4]PROGRAM!$F$499</definedName>
    <definedName name="asdsa" localSheetId="8">[4]PROGRAM!$F$499</definedName>
    <definedName name="asdsa" localSheetId="9">[4]PROGRAM!$F$499</definedName>
    <definedName name="asdsa" localSheetId="10">[4]PROGRAM!$F$499</definedName>
    <definedName name="asdsa" localSheetId="11">[4]PROGRAM!$F$499</definedName>
    <definedName name="asdsa" localSheetId="12">[4]PROGRAM!$F$499</definedName>
    <definedName name="asdsa" localSheetId="1">[4]PROGRAM!$F$499</definedName>
    <definedName name="asdsa" localSheetId="13">[4]PROGRAM!$F$499</definedName>
    <definedName name="asdsa" localSheetId="14">[4]PROGRAM!$F$499</definedName>
    <definedName name="asdsa" localSheetId="15">[4]PROGRAM!$F$499</definedName>
    <definedName name="asdsa" localSheetId="16">[4]PROGRAM!$F$499</definedName>
    <definedName name="asdsa">[5]PROGRAM!$F$499</definedName>
    <definedName name="B" localSheetId="2">#REF!</definedName>
    <definedName name="B" localSheetId="3">#REF!</definedName>
    <definedName name="B" localSheetId="4">#REF!</definedName>
    <definedName name="B" localSheetId="5">#REF!</definedName>
    <definedName name="B" localSheetId="6">#REF!</definedName>
    <definedName name="B" localSheetId="7">#REF!</definedName>
    <definedName name="B" localSheetId="0">#REF!</definedName>
    <definedName name="B" localSheetId="17">#REF!</definedName>
    <definedName name="B" localSheetId="18">#REF!</definedName>
    <definedName name="B" localSheetId="19">#REF!</definedName>
    <definedName name="B" localSheetId="20">#REF!</definedName>
    <definedName name="B" localSheetId="8">#REF!</definedName>
    <definedName name="B" localSheetId="9">#REF!</definedName>
    <definedName name="B" localSheetId="10">#REF!</definedName>
    <definedName name="B" localSheetId="11">#REF!</definedName>
    <definedName name="B" localSheetId="12">#REF!</definedName>
    <definedName name="B" localSheetId="1">#REF!</definedName>
    <definedName name="B" localSheetId="13">#REF!</definedName>
    <definedName name="B" localSheetId="14">#REF!</definedName>
    <definedName name="B" localSheetId="15">#REF!</definedName>
    <definedName name="B" localSheetId="16">#REF!</definedName>
    <definedName name="B">#REF!</definedName>
    <definedName name="BİN" localSheetId="2">'[6]2006 ÖDENEK'!$A$1</definedName>
    <definedName name="BİN" localSheetId="3">'[6]2006 ÖDENEK'!$A$1</definedName>
    <definedName name="BİN" localSheetId="4">'[6]2006 ÖDENEK'!$A$1</definedName>
    <definedName name="BİN" localSheetId="5">'[6]2006 ÖDENEK'!$A$1</definedName>
    <definedName name="BİN" localSheetId="6">'[6]2006 ÖDENEK'!$A$1</definedName>
    <definedName name="BİN" localSheetId="7">'[6]2006 ÖDENEK'!$A$1</definedName>
    <definedName name="BİN" localSheetId="17">'[6]2006 ÖDENEK'!$A$1</definedName>
    <definedName name="BİN" localSheetId="18">'[6]2006 ÖDENEK'!$A$1</definedName>
    <definedName name="BİN" localSheetId="19">'[6]2006 ÖDENEK'!$A$1</definedName>
    <definedName name="BİN" localSheetId="20">'[6]2006 ÖDENEK'!$A$1</definedName>
    <definedName name="BİN" localSheetId="8">'[6]2006 ÖDENEK'!$A$1</definedName>
    <definedName name="BİN" localSheetId="9">'[6]2006 ÖDENEK'!$A$1</definedName>
    <definedName name="BİN" localSheetId="10">'[6]2006 ÖDENEK'!$A$1</definedName>
    <definedName name="BİN" localSheetId="11">'[6]2006 ÖDENEK'!$A$1</definedName>
    <definedName name="BİN" localSheetId="12">'[6]2006 ÖDENEK'!$A$1</definedName>
    <definedName name="BİN" localSheetId="1">'[6]2006 ÖDENEK'!$A$1</definedName>
    <definedName name="BİN" localSheetId="13">'[6]2006 ÖDENEK'!$A$1</definedName>
    <definedName name="BİN" localSheetId="14">'[6]2006 ÖDENEK'!$A$1</definedName>
    <definedName name="BİN" localSheetId="15">'[6]2006 ÖDENEK'!$A$1</definedName>
    <definedName name="BİN" localSheetId="16">'[6]2006 ÖDENEK'!$A$1</definedName>
    <definedName name="BİN">'[7]2006 ÖDENEK'!$A$1</definedName>
    <definedName name="bitlis" localSheetId="2">[4]PROGRAM!$F$134</definedName>
    <definedName name="bitlis" localSheetId="3">[4]PROGRAM!$F$134</definedName>
    <definedName name="bitlis" localSheetId="4">[4]PROGRAM!$F$134</definedName>
    <definedName name="bitlis" localSheetId="5">[4]PROGRAM!$F$134</definedName>
    <definedName name="bitlis" localSheetId="6">[4]PROGRAM!$F$134</definedName>
    <definedName name="bitlis" localSheetId="7">[4]PROGRAM!$F$134</definedName>
    <definedName name="bitlis" localSheetId="17">[4]PROGRAM!$F$134</definedName>
    <definedName name="bitlis" localSheetId="18">[4]PROGRAM!$F$134</definedName>
    <definedName name="bitlis" localSheetId="19">[4]PROGRAM!$F$134</definedName>
    <definedName name="bitlis" localSheetId="20">[4]PROGRAM!$F$134</definedName>
    <definedName name="bitlis" localSheetId="8">[4]PROGRAM!$F$134</definedName>
    <definedName name="bitlis" localSheetId="9">[4]PROGRAM!$F$134</definedName>
    <definedName name="bitlis" localSheetId="10">[4]PROGRAM!$F$134</definedName>
    <definedName name="bitlis" localSheetId="11">[4]PROGRAM!$F$134</definedName>
    <definedName name="bitlis" localSheetId="12">[4]PROGRAM!$F$134</definedName>
    <definedName name="bitlis" localSheetId="1">[4]PROGRAM!$F$134</definedName>
    <definedName name="bitlis" localSheetId="13">[4]PROGRAM!$F$134</definedName>
    <definedName name="bitlis" localSheetId="14">[4]PROGRAM!$F$134</definedName>
    <definedName name="bitlis" localSheetId="15">[4]PROGRAM!$F$134</definedName>
    <definedName name="bitlis" localSheetId="16">[4]PROGRAM!$F$134</definedName>
    <definedName name="bitlis">[5]PROGRAM!$F$134</definedName>
    <definedName name="C_" localSheetId="2">#REF!</definedName>
    <definedName name="C_" localSheetId="3">#REF!</definedName>
    <definedName name="C_" localSheetId="4">#REF!</definedName>
    <definedName name="C_" localSheetId="5">#REF!</definedName>
    <definedName name="C_" localSheetId="6">#REF!</definedName>
    <definedName name="C_" localSheetId="7">#REF!</definedName>
    <definedName name="C_" localSheetId="0">#REF!</definedName>
    <definedName name="C_" localSheetId="17">#REF!</definedName>
    <definedName name="C_" localSheetId="18">#REF!</definedName>
    <definedName name="C_" localSheetId="19">#REF!</definedName>
    <definedName name="C_" localSheetId="20">#REF!</definedName>
    <definedName name="C_" localSheetId="8">#REF!</definedName>
    <definedName name="C_" localSheetId="9">#REF!</definedName>
    <definedName name="C_" localSheetId="10">#REF!</definedName>
    <definedName name="C_" localSheetId="11">#REF!</definedName>
    <definedName name="C_" localSheetId="12">#REF!</definedName>
    <definedName name="C_" localSheetId="1">#REF!</definedName>
    <definedName name="C_" localSheetId="13">#REF!</definedName>
    <definedName name="C_" localSheetId="14">#REF!</definedName>
    <definedName name="C_" localSheetId="15">#REF!</definedName>
    <definedName name="C_" localSheetId="16">#REF!</definedName>
    <definedName name="C_">#REF!</definedName>
    <definedName name="cari" localSheetId="2">#REF!</definedName>
    <definedName name="cari" localSheetId="3">#REF!</definedName>
    <definedName name="cari" localSheetId="4">#REF!</definedName>
    <definedName name="cari" localSheetId="5">#REF!</definedName>
    <definedName name="cari" localSheetId="6">#REF!</definedName>
    <definedName name="cari" localSheetId="7">#REF!</definedName>
    <definedName name="cari" localSheetId="0">#REF!</definedName>
    <definedName name="cari" localSheetId="17">#REF!</definedName>
    <definedName name="cari" localSheetId="18">#REF!</definedName>
    <definedName name="cari" localSheetId="19">#REF!</definedName>
    <definedName name="cari" localSheetId="20">#REF!</definedName>
    <definedName name="cari" localSheetId="8">#REF!</definedName>
    <definedName name="cari" localSheetId="9">#REF!</definedName>
    <definedName name="cari" localSheetId="10">#REF!</definedName>
    <definedName name="cari" localSheetId="11">#REF!</definedName>
    <definedName name="cari" localSheetId="12">#REF!</definedName>
    <definedName name="cari" localSheetId="1">#REF!</definedName>
    <definedName name="cari" localSheetId="13">#REF!</definedName>
    <definedName name="cari" localSheetId="14">#REF!</definedName>
    <definedName name="cari" localSheetId="15">#REF!</definedName>
    <definedName name="cari" localSheetId="16">#REF!</definedName>
    <definedName name="cari">#REF!</definedName>
    <definedName name="CoherenceInterval" localSheetId="2">[8]HiddenSettings!$B$4</definedName>
    <definedName name="CoherenceInterval" localSheetId="3">[8]HiddenSettings!$B$4</definedName>
    <definedName name="CoherenceInterval" localSheetId="4">[8]HiddenSettings!$B$4</definedName>
    <definedName name="CoherenceInterval" localSheetId="5">[8]HiddenSettings!$B$4</definedName>
    <definedName name="CoherenceInterval" localSheetId="6">[8]HiddenSettings!$B$4</definedName>
    <definedName name="CoherenceInterval" localSheetId="7">[8]HiddenSettings!$B$4</definedName>
    <definedName name="CoherenceInterval" localSheetId="17">[8]HiddenSettings!$B$4</definedName>
    <definedName name="CoherenceInterval" localSheetId="18">[8]HiddenSettings!$B$4</definedName>
    <definedName name="CoherenceInterval" localSheetId="19">[8]HiddenSettings!$B$4</definedName>
    <definedName name="CoherenceInterval" localSheetId="20">[8]HiddenSettings!$B$4</definedName>
    <definedName name="CoherenceInterval" localSheetId="8">[8]HiddenSettings!$B$4</definedName>
    <definedName name="CoherenceInterval" localSheetId="9">[8]HiddenSettings!$B$4</definedName>
    <definedName name="CoherenceInterval" localSheetId="10">[8]HiddenSettings!$B$4</definedName>
    <definedName name="CoherenceInterval" localSheetId="11">[8]HiddenSettings!$B$4</definedName>
    <definedName name="CoherenceInterval" localSheetId="12">[8]HiddenSettings!$B$4</definedName>
    <definedName name="CoherenceInterval" localSheetId="1">[8]HiddenSettings!$B$4</definedName>
    <definedName name="CoherenceInterval" localSheetId="13">[8]HiddenSettings!$B$4</definedName>
    <definedName name="CoherenceInterval" localSheetId="14">[8]HiddenSettings!$B$4</definedName>
    <definedName name="CoherenceInterval" localSheetId="15">[8]HiddenSettings!$B$4</definedName>
    <definedName name="CoherenceInterval" localSheetId="16">[8]HiddenSettings!$B$4</definedName>
    <definedName name="CoherenceInterval">[9]HiddenSettings!$B$4</definedName>
    <definedName name="D" localSheetId="2">#REF!</definedName>
    <definedName name="D" localSheetId="3">#REF!</definedName>
    <definedName name="D" localSheetId="4">#REF!</definedName>
    <definedName name="D" localSheetId="5">#REF!</definedName>
    <definedName name="D" localSheetId="6">#REF!</definedName>
    <definedName name="D" localSheetId="7">#REF!</definedName>
    <definedName name="D" localSheetId="0">#REF!</definedName>
    <definedName name="D" localSheetId="17">#REF!</definedName>
    <definedName name="D" localSheetId="18">#REF!</definedName>
    <definedName name="D" localSheetId="19">#REF!</definedName>
    <definedName name="D" localSheetId="20">#REF!</definedName>
    <definedName name="D" localSheetId="8">#REF!</definedName>
    <definedName name="D" localSheetId="9">#REF!</definedName>
    <definedName name="D" localSheetId="10">#REF!</definedName>
    <definedName name="D" localSheetId="11">#REF!</definedName>
    <definedName name="D" localSheetId="12">#REF!</definedName>
    <definedName name="D" localSheetId="1">#REF!</definedName>
    <definedName name="D" localSheetId="13">#REF!</definedName>
    <definedName name="D" localSheetId="14">#REF!</definedName>
    <definedName name="D" localSheetId="15">#REF!</definedName>
    <definedName name="D" localSheetId="16">#REF!</definedName>
    <definedName name="D">#REF!</definedName>
    <definedName name="DEVAM" localSheetId="2">'[6]YENİ İŞLER'!$X$3</definedName>
    <definedName name="DEVAM" localSheetId="3">'[6]YENİ İŞLER'!$X$3</definedName>
    <definedName name="DEVAM" localSheetId="4">'[6]YENİ İŞLER'!$X$3</definedName>
    <definedName name="DEVAM" localSheetId="5">'[6]YENİ İŞLER'!$X$3</definedName>
    <definedName name="DEVAM" localSheetId="6">'[6]YENİ İŞLER'!$X$3</definedName>
    <definedName name="DEVAM" localSheetId="7">'[6]YENİ İŞLER'!$X$3</definedName>
    <definedName name="DEVAM" localSheetId="17">'[6]YENİ İŞLER'!$X$3</definedName>
    <definedName name="DEVAM" localSheetId="18">'[6]YENİ İŞLER'!$X$3</definedName>
    <definedName name="DEVAM" localSheetId="19">'[6]YENİ İŞLER'!$X$3</definedName>
    <definedName name="DEVAM" localSheetId="20">'[6]YENİ İŞLER'!$X$3</definedName>
    <definedName name="DEVAM" localSheetId="8">'[6]YENİ İŞLER'!$X$3</definedName>
    <definedName name="DEVAM" localSheetId="9">'[6]YENİ İŞLER'!$X$3</definedName>
    <definedName name="DEVAM" localSheetId="10">'[6]YENİ İŞLER'!$X$3</definedName>
    <definedName name="DEVAM" localSheetId="11">'[6]YENİ İŞLER'!$X$3</definedName>
    <definedName name="DEVAM" localSheetId="12">'[6]YENİ İŞLER'!$X$3</definedName>
    <definedName name="DEVAM" localSheetId="1">'[6]YENİ İŞLER'!$X$3</definedName>
    <definedName name="DEVAM" localSheetId="13">'[6]YENİ İŞLER'!$X$3</definedName>
    <definedName name="DEVAM" localSheetId="14">'[6]YENİ İŞLER'!$X$3</definedName>
    <definedName name="DEVAM" localSheetId="15">'[6]YENİ İŞLER'!$X$3</definedName>
    <definedName name="DEVAM" localSheetId="16">'[6]YENİ İŞLER'!$X$3</definedName>
    <definedName name="DEVAM">'[7]YENİ İŞLER'!$X$3</definedName>
    <definedName name="DİYARBAKIR" localSheetId="2">[4]PROGRAM!$F$197</definedName>
    <definedName name="DİYARBAKIR" localSheetId="3">[4]PROGRAM!$F$197</definedName>
    <definedName name="DİYARBAKIR" localSheetId="4">[4]PROGRAM!$F$197</definedName>
    <definedName name="DİYARBAKIR" localSheetId="5">[4]PROGRAM!$F$197</definedName>
    <definedName name="DİYARBAKIR" localSheetId="6">[4]PROGRAM!$F$197</definedName>
    <definedName name="DİYARBAKIR" localSheetId="7">[4]PROGRAM!$F$197</definedName>
    <definedName name="DİYARBAKIR" localSheetId="17">[4]PROGRAM!$F$197</definedName>
    <definedName name="DİYARBAKIR" localSheetId="18">[4]PROGRAM!$F$197</definedName>
    <definedName name="DİYARBAKIR" localSheetId="19">[4]PROGRAM!$F$197</definedName>
    <definedName name="DİYARBAKIR" localSheetId="20">[4]PROGRAM!$F$197</definedName>
    <definedName name="DİYARBAKIR" localSheetId="8">[4]PROGRAM!$F$197</definedName>
    <definedName name="DİYARBAKIR" localSheetId="9">[4]PROGRAM!$F$197</definedName>
    <definedName name="DİYARBAKIR" localSheetId="10">[4]PROGRAM!$F$197</definedName>
    <definedName name="DİYARBAKIR" localSheetId="11">[4]PROGRAM!$F$197</definedName>
    <definedName name="DİYARBAKIR" localSheetId="12">[4]PROGRAM!$F$197</definedName>
    <definedName name="DİYARBAKIR" localSheetId="1">[4]PROGRAM!$F$197</definedName>
    <definedName name="DİYARBAKIR" localSheetId="13">[4]PROGRAM!$F$197</definedName>
    <definedName name="DİYARBAKIR" localSheetId="14">[4]PROGRAM!$F$197</definedName>
    <definedName name="DİYARBAKIR" localSheetId="15">[4]PROGRAM!$F$197</definedName>
    <definedName name="DİYARBAKIR" localSheetId="16">[4]PROGRAM!$F$197</definedName>
    <definedName name="DİYARBAKIR">[5]PROGRAM!$F$197</definedName>
    <definedName name="döviz" localSheetId="2">#REF!</definedName>
    <definedName name="döviz" localSheetId="3">#REF!</definedName>
    <definedName name="döviz" localSheetId="4">#REF!</definedName>
    <definedName name="döviz" localSheetId="5">#REF!</definedName>
    <definedName name="döviz" localSheetId="6">#REF!</definedName>
    <definedName name="döviz" localSheetId="7">#REF!</definedName>
    <definedName name="döviz" localSheetId="0">#REF!</definedName>
    <definedName name="döviz" localSheetId="17">#REF!</definedName>
    <definedName name="döviz" localSheetId="18">#REF!</definedName>
    <definedName name="döviz" localSheetId="19">#REF!</definedName>
    <definedName name="döviz" localSheetId="20">#REF!</definedName>
    <definedName name="döviz" localSheetId="8">#REF!</definedName>
    <definedName name="döviz" localSheetId="9">#REF!</definedName>
    <definedName name="döviz" localSheetId="10">#REF!</definedName>
    <definedName name="döviz" localSheetId="11">#REF!</definedName>
    <definedName name="döviz" localSheetId="12">#REF!</definedName>
    <definedName name="döviz" localSheetId="1">#REF!</definedName>
    <definedName name="döviz" localSheetId="13">#REF!</definedName>
    <definedName name="döviz" localSheetId="14">#REF!</definedName>
    <definedName name="döviz" localSheetId="15">#REF!</definedName>
    <definedName name="döviz" localSheetId="16">#REF!</definedName>
    <definedName name="döviz">#REF!</definedName>
    <definedName name="E" localSheetId="2">#REF!</definedName>
    <definedName name="E" localSheetId="3">#REF!</definedName>
    <definedName name="E" localSheetId="4">#REF!</definedName>
    <definedName name="E" localSheetId="5">#REF!</definedName>
    <definedName name="E" localSheetId="6">#REF!</definedName>
    <definedName name="E" localSheetId="7">#REF!</definedName>
    <definedName name="E" localSheetId="0">#REF!</definedName>
    <definedName name="E" localSheetId="17">#REF!</definedName>
    <definedName name="E" localSheetId="18">#REF!</definedName>
    <definedName name="E" localSheetId="19">#REF!</definedName>
    <definedName name="E" localSheetId="20">#REF!</definedName>
    <definedName name="E" localSheetId="8">#REF!</definedName>
    <definedName name="E" localSheetId="9">#REF!</definedName>
    <definedName name="E" localSheetId="10">#REF!</definedName>
    <definedName name="E" localSheetId="11">#REF!</definedName>
    <definedName name="E" localSheetId="12">#REF!</definedName>
    <definedName name="E" localSheetId="1">#REF!</definedName>
    <definedName name="E" localSheetId="13">#REF!</definedName>
    <definedName name="E" localSheetId="14">#REF!</definedName>
    <definedName name="E" localSheetId="15">#REF!</definedName>
    <definedName name="E" localSheetId="16">#REF!</definedName>
    <definedName name="E">#REF!</definedName>
    <definedName name="EDİRNE" localSheetId="2">[4]PROGRAM!$F$228</definedName>
    <definedName name="EDİRNE" localSheetId="3">[4]PROGRAM!$F$228</definedName>
    <definedName name="EDİRNE" localSheetId="4">[4]PROGRAM!$F$228</definedName>
    <definedName name="EDİRNE" localSheetId="5">[4]PROGRAM!$F$228</definedName>
    <definedName name="EDİRNE" localSheetId="6">[4]PROGRAM!$F$228</definedName>
    <definedName name="EDİRNE" localSheetId="7">[4]PROGRAM!$F$228</definedName>
    <definedName name="EDİRNE" localSheetId="17">[4]PROGRAM!$F$228</definedName>
    <definedName name="EDİRNE" localSheetId="18">[4]PROGRAM!$F$228</definedName>
    <definedName name="EDİRNE" localSheetId="19">[4]PROGRAM!$F$228</definedName>
    <definedName name="EDİRNE" localSheetId="20">[4]PROGRAM!$F$228</definedName>
    <definedName name="EDİRNE" localSheetId="8">[4]PROGRAM!$F$228</definedName>
    <definedName name="EDİRNE" localSheetId="9">[4]PROGRAM!$F$228</definedName>
    <definedName name="EDİRNE" localSheetId="10">[4]PROGRAM!$F$228</definedName>
    <definedName name="EDİRNE" localSheetId="11">[4]PROGRAM!$F$228</definedName>
    <definedName name="EDİRNE" localSheetId="12">[4]PROGRAM!$F$228</definedName>
    <definedName name="EDİRNE" localSheetId="1">[4]PROGRAM!$F$228</definedName>
    <definedName name="EDİRNE" localSheetId="13">[4]PROGRAM!$F$228</definedName>
    <definedName name="EDİRNE" localSheetId="14">[4]PROGRAM!$F$228</definedName>
    <definedName name="EDİRNE" localSheetId="15">[4]PROGRAM!$F$228</definedName>
    <definedName name="EDİRNE" localSheetId="16">[4]PROGRAM!$F$228</definedName>
    <definedName name="EDİRNE">[5]PROGRAM!$F$228</definedName>
    <definedName name="EKK" localSheetId="2">[10]PROGRAM!$F$228</definedName>
    <definedName name="EKK" localSheetId="3">[10]PROGRAM!$F$228</definedName>
    <definedName name="EKK" localSheetId="4">[10]PROGRAM!$F$228</definedName>
    <definedName name="EKK" localSheetId="5">[10]PROGRAM!$F$228</definedName>
    <definedName name="EKK" localSheetId="6">[10]PROGRAM!$F$228</definedName>
    <definedName name="EKK" localSheetId="7">[10]PROGRAM!$F$228</definedName>
    <definedName name="EKK" localSheetId="17">[10]PROGRAM!$F$228</definedName>
    <definedName name="EKK" localSheetId="18">[10]PROGRAM!$F$228</definedName>
    <definedName name="EKK" localSheetId="19">[10]PROGRAM!$F$228</definedName>
    <definedName name="EKK" localSheetId="20">[10]PROGRAM!$F$228</definedName>
    <definedName name="EKK" localSheetId="8">[10]PROGRAM!$F$228</definedName>
    <definedName name="EKK" localSheetId="9">[10]PROGRAM!$F$228</definedName>
    <definedName name="EKK" localSheetId="10">[10]PROGRAM!$F$228</definedName>
    <definedName name="EKK" localSheetId="11">[10]PROGRAM!$F$228</definedName>
    <definedName name="EKK" localSheetId="12">[10]PROGRAM!$F$228</definedName>
    <definedName name="EKK" localSheetId="1">[10]PROGRAM!$F$228</definedName>
    <definedName name="EKK" localSheetId="13">[10]PROGRAM!$F$228</definedName>
    <definedName name="EKK" localSheetId="14">[10]PROGRAM!$F$228</definedName>
    <definedName name="EKK" localSheetId="15">[10]PROGRAM!$F$228</definedName>
    <definedName name="EKK" localSheetId="16">[10]PROGRAM!$F$228</definedName>
    <definedName name="EKK">[11]PROGRAM!$F$228</definedName>
    <definedName name="ERZİNCAN" localSheetId="2">[4]PROGRAM!$F$266</definedName>
    <definedName name="ERZİNCAN" localSheetId="3">[4]PROGRAM!$F$266</definedName>
    <definedName name="ERZİNCAN" localSheetId="4">[4]PROGRAM!$F$266</definedName>
    <definedName name="ERZİNCAN" localSheetId="5">[4]PROGRAM!$F$266</definedName>
    <definedName name="ERZİNCAN" localSheetId="6">[4]PROGRAM!$F$266</definedName>
    <definedName name="ERZİNCAN" localSheetId="7">[4]PROGRAM!$F$266</definedName>
    <definedName name="ERZİNCAN" localSheetId="17">[4]PROGRAM!$F$266</definedName>
    <definedName name="ERZİNCAN" localSheetId="18">[4]PROGRAM!$F$266</definedName>
    <definedName name="ERZİNCAN" localSheetId="19">[4]PROGRAM!$F$266</definedName>
    <definedName name="ERZİNCAN" localSheetId="20">[4]PROGRAM!$F$266</definedName>
    <definedName name="ERZİNCAN" localSheetId="8">[4]PROGRAM!$F$266</definedName>
    <definedName name="ERZİNCAN" localSheetId="9">[4]PROGRAM!$F$266</definedName>
    <definedName name="ERZİNCAN" localSheetId="10">[4]PROGRAM!$F$266</definedName>
    <definedName name="ERZİNCAN" localSheetId="11">[4]PROGRAM!$F$266</definedName>
    <definedName name="ERZİNCAN" localSheetId="12">[4]PROGRAM!$F$266</definedName>
    <definedName name="ERZİNCAN" localSheetId="1">[4]PROGRAM!$F$266</definedName>
    <definedName name="ERZİNCAN" localSheetId="13">[4]PROGRAM!$F$266</definedName>
    <definedName name="ERZİNCAN" localSheetId="14">[4]PROGRAM!$F$266</definedName>
    <definedName name="ERZİNCAN" localSheetId="15">[4]PROGRAM!$F$266</definedName>
    <definedName name="ERZİNCAN" localSheetId="16">[4]PROGRAM!$F$266</definedName>
    <definedName name="ERZİNCAN">[5]PROGRAM!$F$266</definedName>
    <definedName name="es" localSheetId="2" hidden="1">{"'Tablo I-C Analiz'!$A$2:$AY$62"}</definedName>
    <definedName name="es" localSheetId="3" hidden="1">{"'Tablo I-C Analiz'!$A$2:$AY$62"}</definedName>
    <definedName name="es" localSheetId="4" hidden="1">{"'Tablo I-C Analiz'!$A$2:$AY$62"}</definedName>
    <definedName name="es" localSheetId="5" hidden="1">{"'Tablo I-C Analiz'!$A$2:$AY$62"}</definedName>
    <definedName name="es" localSheetId="6" hidden="1">{"'Tablo I-C Analiz'!$A$2:$AY$62"}</definedName>
    <definedName name="es" localSheetId="7" hidden="1">{"'Tablo I-C Analiz'!$A$2:$AY$62"}</definedName>
    <definedName name="es" localSheetId="17" hidden="1">{"'Tablo I-C Analiz'!$A$2:$AY$62"}</definedName>
    <definedName name="es" localSheetId="18" hidden="1">{"'Tablo I-C Analiz'!$A$2:$AY$62"}</definedName>
    <definedName name="es" localSheetId="19" hidden="1">{"'Tablo I-C Analiz'!$A$2:$AY$62"}</definedName>
    <definedName name="es" localSheetId="20" hidden="1">{"'Tablo I-C Analiz'!$A$2:$AY$62"}</definedName>
    <definedName name="es" localSheetId="8" hidden="1">{"'Tablo I-C Analiz'!$A$2:$AY$62"}</definedName>
    <definedName name="es" localSheetId="9" hidden="1">{"'Tablo I-C Analiz'!$A$2:$AY$62"}</definedName>
    <definedName name="es" localSheetId="10" hidden="1">{"'Tablo I-C Analiz'!$A$2:$AY$62"}</definedName>
    <definedName name="es" localSheetId="11" hidden="1">{"'Tablo I-C Analiz'!$A$2:$AY$62"}</definedName>
    <definedName name="es" localSheetId="12" hidden="1">{"'Tablo I-C Analiz'!$A$2:$AY$62"}</definedName>
    <definedName name="es" localSheetId="1" hidden="1">{"'Tablo I-C Analiz'!$A$2:$AY$62"}</definedName>
    <definedName name="es" localSheetId="13" hidden="1">{"'Tablo I-C Analiz'!$A$2:$AY$62"}</definedName>
    <definedName name="es" localSheetId="14" hidden="1">{"'Tablo I-C Analiz'!$A$2:$AY$62"}</definedName>
    <definedName name="es" localSheetId="15" hidden="1">{"'Tablo I-C Analiz'!$A$2:$AY$62"}</definedName>
    <definedName name="es" localSheetId="16" hidden="1">{"'Tablo I-C Analiz'!$A$2:$AY$62"}</definedName>
    <definedName name="es" hidden="1">{"'Tablo I-C Analiz'!$A$2:$AY$62"}</definedName>
    <definedName name="EŞEK" localSheetId="2">#REF!</definedName>
    <definedName name="EŞEK" localSheetId="3">#REF!</definedName>
    <definedName name="EŞEK" localSheetId="4">#REF!</definedName>
    <definedName name="EŞEK" localSheetId="5">#REF!</definedName>
    <definedName name="EŞEK" localSheetId="6">#REF!</definedName>
    <definedName name="EŞEK" localSheetId="7">#REF!</definedName>
    <definedName name="EŞEK" localSheetId="0">#REF!</definedName>
    <definedName name="EŞEK" localSheetId="18">#REF!</definedName>
    <definedName name="EŞEK" localSheetId="20">#REF!</definedName>
    <definedName name="EŞEK" localSheetId="8">#REF!</definedName>
    <definedName name="EŞEK" localSheetId="9">#REF!</definedName>
    <definedName name="EŞEK" localSheetId="10">#REF!</definedName>
    <definedName name="EŞEK" localSheetId="11">#REF!</definedName>
    <definedName name="EŞEK" localSheetId="12">#REF!</definedName>
    <definedName name="EŞEK" localSheetId="13">#REF!</definedName>
    <definedName name="EŞEK" localSheetId="14">#REF!</definedName>
    <definedName name="EŞEK" localSheetId="15">#REF!</definedName>
    <definedName name="EŞEK" localSheetId="16">#REF!</definedName>
    <definedName name="EŞEK">#REF!</definedName>
    <definedName name="gecelik" localSheetId="2">#REF!</definedName>
    <definedName name="gecelik" localSheetId="3">#REF!</definedName>
    <definedName name="gecelik" localSheetId="4">#REF!</definedName>
    <definedName name="gecelik" localSheetId="5">#REF!</definedName>
    <definedName name="gecelik" localSheetId="6">#REF!</definedName>
    <definedName name="gecelik" localSheetId="7">#REF!</definedName>
    <definedName name="gecelik" localSheetId="0">#REF!</definedName>
    <definedName name="gecelik" localSheetId="8">#REF!</definedName>
    <definedName name="gecelik" localSheetId="9">#REF!</definedName>
    <definedName name="gecelik" localSheetId="10">#REF!</definedName>
    <definedName name="gecelik" localSheetId="11">#REF!</definedName>
    <definedName name="gecelik" localSheetId="12">#REF!</definedName>
    <definedName name="gecelik" localSheetId="13">#REF!</definedName>
    <definedName name="gecelik" localSheetId="14">#REF!</definedName>
    <definedName name="gecelik" localSheetId="15">#REF!</definedName>
    <definedName name="gecelik" localSheetId="16">#REF!</definedName>
    <definedName name="gecelik">#REF!</definedName>
    <definedName name="gsmh" localSheetId="2">#REF!</definedName>
    <definedName name="gsmh" localSheetId="3">#REF!</definedName>
    <definedName name="gsmh" localSheetId="4">#REF!</definedName>
    <definedName name="gsmh" localSheetId="5">#REF!</definedName>
    <definedName name="gsmh" localSheetId="6">#REF!</definedName>
    <definedName name="gsmh" localSheetId="7">#REF!</definedName>
    <definedName name="gsmh" localSheetId="0">#REF!</definedName>
    <definedName name="gsmh" localSheetId="8">#REF!</definedName>
    <definedName name="gsmh" localSheetId="9">#REF!</definedName>
    <definedName name="gsmh" localSheetId="10">#REF!</definedName>
    <definedName name="gsmh" localSheetId="11">#REF!</definedName>
    <definedName name="gsmh" localSheetId="12">#REF!</definedName>
    <definedName name="gsmh" localSheetId="13">#REF!</definedName>
    <definedName name="gsmh" localSheetId="14">#REF!</definedName>
    <definedName name="gsmh" localSheetId="15">#REF!</definedName>
    <definedName name="gsmh" localSheetId="16">#REF!</definedName>
    <definedName name="gsmh">#REF!</definedName>
    <definedName name="HAKKARİ" localSheetId="2">[4]PROGRAM!$F$308</definedName>
    <definedName name="HAKKARİ" localSheetId="3">[4]PROGRAM!$F$308</definedName>
    <definedName name="HAKKARİ" localSheetId="4">[4]PROGRAM!$F$308</definedName>
    <definedName name="HAKKARİ" localSheetId="5">[4]PROGRAM!$F$308</definedName>
    <definedName name="HAKKARİ" localSheetId="6">[4]PROGRAM!$F$308</definedName>
    <definedName name="HAKKARİ" localSheetId="7">[4]PROGRAM!$F$308</definedName>
    <definedName name="HAKKARİ" localSheetId="17">[4]PROGRAM!$F$308</definedName>
    <definedName name="HAKKARİ" localSheetId="18">[4]PROGRAM!$F$308</definedName>
    <definedName name="HAKKARİ" localSheetId="19">[4]PROGRAM!$F$308</definedName>
    <definedName name="HAKKARİ" localSheetId="20">[4]PROGRAM!$F$308</definedName>
    <definedName name="HAKKARİ" localSheetId="8">[4]PROGRAM!$F$308</definedName>
    <definedName name="HAKKARİ" localSheetId="9">[4]PROGRAM!$F$308</definedName>
    <definedName name="HAKKARİ" localSheetId="10">[4]PROGRAM!$F$308</definedName>
    <definedName name="HAKKARİ" localSheetId="11">[4]PROGRAM!$F$308</definedName>
    <definedName name="HAKKARİ" localSheetId="12">[4]PROGRAM!$F$308</definedName>
    <definedName name="HAKKARİ" localSheetId="1">[4]PROGRAM!$F$308</definedName>
    <definedName name="HAKKARİ" localSheetId="13">[4]PROGRAM!$F$308</definedName>
    <definedName name="HAKKARİ" localSheetId="14">[4]PROGRAM!$F$308</definedName>
    <definedName name="HAKKARİ" localSheetId="15">[4]PROGRAM!$F$308</definedName>
    <definedName name="HAKKARİ" localSheetId="16">[4]PROGRAM!$F$308</definedName>
    <definedName name="HAKKARİ">[5]PROGRAM!$F$308</definedName>
    <definedName name="haz" localSheetId="2">#REF!</definedName>
    <definedName name="haz" localSheetId="3">#REF!</definedName>
    <definedName name="haz" localSheetId="4">#REF!</definedName>
    <definedName name="haz" localSheetId="5">#REF!</definedName>
    <definedName name="haz" localSheetId="6">#REF!</definedName>
    <definedName name="haz" localSheetId="7">#REF!</definedName>
    <definedName name="haz" localSheetId="0">#REF!</definedName>
    <definedName name="haz" localSheetId="17">#REF!</definedName>
    <definedName name="haz" localSheetId="18">#REF!</definedName>
    <definedName name="haz" localSheetId="19">#REF!</definedName>
    <definedName name="haz" localSheetId="20">#REF!</definedName>
    <definedName name="haz" localSheetId="8">#REF!</definedName>
    <definedName name="haz" localSheetId="9">#REF!</definedName>
    <definedName name="haz" localSheetId="10">#REF!</definedName>
    <definedName name="haz" localSheetId="11">#REF!</definedName>
    <definedName name="haz" localSheetId="12">#REF!</definedName>
    <definedName name="haz" localSheetId="1">#REF!</definedName>
    <definedName name="haz" localSheetId="13">#REF!</definedName>
    <definedName name="haz" localSheetId="14">#REF!</definedName>
    <definedName name="haz" localSheetId="15">#REF!</definedName>
    <definedName name="haz" localSheetId="16">#REF!</definedName>
    <definedName name="haz">#REF!</definedName>
    <definedName name="hazdet" localSheetId="2">#REF!</definedName>
    <definedName name="hazdet" localSheetId="3">#REF!</definedName>
    <definedName name="hazdet" localSheetId="4">#REF!</definedName>
    <definedName name="hazdet" localSheetId="5">#REF!</definedName>
    <definedName name="hazdet" localSheetId="6">#REF!</definedName>
    <definedName name="hazdet" localSheetId="7">#REF!</definedName>
    <definedName name="hazdet" localSheetId="0">#REF!</definedName>
    <definedName name="hazdet" localSheetId="17">#REF!</definedName>
    <definedName name="hazdet" localSheetId="18">#REF!</definedName>
    <definedName name="hazdet" localSheetId="19">#REF!</definedName>
    <definedName name="hazdet" localSheetId="20">#REF!</definedName>
    <definedName name="hazdet" localSheetId="8">#REF!</definedName>
    <definedName name="hazdet" localSheetId="9">#REF!</definedName>
    <definedName name="hazdet" localSheetId="10">#REF!</definedName>
    <definedName name="hazdet" localSheetId="11">#REF!</definedName>
    <definedName name="hazdet" localSheetId="12">#REF!</definedName>
    <definedName name="hazdet" localSheetId="1">#REF!</definedName>
    <definedName name="hazdet" localSheetId="13">#REF!</definedName>
    <definedName name="hazdet" localSheetId="14">#REF!</definedName>
    <definedName name="hazdet" localSheetId="15">#REF!</definedName>
    <definedName name="hazdet" localSheetId="16">#REF!</definedName>
    <definedName name="hazdet">#REF!</definedName>
    <definedName name="Hazfaiz" localSheetId="2">[12]KATILIM!#REF!</definedName>
    <definedName name="Hazfaiz" localSheetId="3">[12]KATILIM!#REF!</definedName>
    <definedName name="Hazfaiz" localSheetId="4">[12]KATILIM!#REF!</definedName>
    <definedName name="Hazfaiz" localSheetId="5">[12]KATILIM!#REF!</definedName>
    <definedName name="Hazfaiz" localSheetId="6">[12]KATILIM!#REF!</definedName>
    <definedName name="Hazfaiz" localSheetId="7">[12]KATILIM!#REF!</definedName>
    <definedName name="Hazfaiz" localSheetId="0">[12]KATILIM!#REF!</definedName>
    <definedName name="Hazfaiz" localSheetId="17">[12]KATILIM!#REF!</definedName>
    <definedName name="Hazfaiz" localSheetId="18">[12]KATILIM!#REF!</definedName>
    <definedName name="Hazfaiz" localSheetId="19">[12]KATILIM!#REF!</definedName>
    <definedName name="Hazfaiz" localSheetId="20">[12]KATILIM!#REF!</definedName>
    <definedName name="Hazfaiz" localSheetId="8">[12]KATILIM!#REF!</definedName>
    <definedName name="Hazfaiz" localSheetId="9">[12]KATILIM!#REF!</definedName>
    <definedName name="Hazfaiz" localSheetId="10">[12]KATILIM!#REF!</definedName>
    <definedName name="Hazfaiz" localSheetId="11">[12]KATILIM!#REF!</definedName>
    <definedName name="Hazfaiz" localSheetId="12">[12]KATILIM!#REF!</definedName>
    <definedName name="Hazfaiz" localSheetId="1">[12]KATILIM!#REF!</definedName>
    <definedName name="Hazfaiz" localSheetId="13">[12]KATILIM!#REF!</definedName>
    <definedName name="Hazfaiz" localSheetId="14">[12]KATILIM!#REF!</definedName>
    <definedName name="Hazfaiz" localSheetId="15">[12]KATILIM!#REF!</definedName>
    <definedName name="Hazfaiz" localSheetId="16">[12]KATILIM!#REF!</definedName>
    <definedName name="Hazfaiz">[12]KATILIM!#REF!</definedName>
    <definedName name="hazfaizd" localSheetId="2">#REF!</definedName>
    <definedName name="hazfaizd" localSheetId="3">#REF!</definedName>
    <definedName name="hazfaizd" localSheetId="4">#REF!</definedName>
    <definedName name="hazfaizd" localSheetId="5">#REF!</definedName>
    <definedName name="hazfaizd" localSheetId="6">#REF!</definedName>
    <definedName name="hazfaizd" localSheetId="7">#REF!</definedName>
    <definedName name="hazfaizd" localSheetId="0">#REF!</definedName>
    <definedName name="hazfaizd" localSheetId="17">#REF!</definedName>
    <definedName name="hazfaizd" localSheetId="18">#REF!</definedName>
    <definedName name="hazfaizd" localSheetId="19">#REF!</definedName>
    <definedName name="hazfaizd" localSheetId="20">#REF!</definedName>
    <definedName name="hazfaizd" localSheetId="8">#REF!</definedName>
    <definedName name="hazfaizd" localSheetId="9">#REF!</definedName>
    <definedName name="hazfaizd" localSheetId="10">#REF!</definedName>
    <definedName name="hazfaizd" localSheetId="11">#REF!</definedName>
    <definedName name="hazfaizd" localSheetId="12">#REF!</definedName>
    <definedName name="hazfaizd" localSheetId="1">#REF!</definedName>
    <definedName name="hazfaizd" localSheetId="13">#REF!</definedName>
    <definedName name="hazfaizd" localSheetId="14">#REF!</definedName>
    <definedName name="hazfaizd" localSheetId="15">#REF!</definedName>
    <definedName name="hazfaizd" localSheetId="16">#REF!</definedName>
    <definedName name="hazfaizd">#REF!</definedName>
    <definedName name="html" localSheetId="2" hidden="1">{"'Tablo I-C Analiz'!$A$2:$AY$62"}</definedName>
    <definedName name="html" localSheetId="3" hidden="1">{"'Tablo I-C Analiz'!$A$2:$AY$62"}</definedName>
    <definedName name="html" localSheetId="4" hidden="1">{"'Tablo I-C Analiz'!$A$2:$AY$62"}</definedName>
    <definedName name="html" localSheetId="5" hidden="1">{"'Tablo I-C Analiz'!$A$2:$AY$62"}</definedName>
    <definedName name="html" localSheetId="6" hidden="1">{"'Tablo I-C Analiz'!$A$2:$AY$62"}</definedName>
    <definedName name="html" localSheetId="7" hidden="1">{"'Tablo I-C Analiz'!$A$2:$AY$62"}</definedName>
    <definedName name="html" localSheetId="17" hidden="1">{"'Tablo I-C Analiz'!$A$2:$AY$62"}</definedName>
    <definedName name="html" localSheetId="18" hidden="1">{"'Tablo I-C Analiz'!$A$2:$AY$62"}</definedName>
    <definedName name="html" localSheetId="19" hidden="1">{"'Tablo I-C Analiz'!$A$2:$AY$62"}</definedName>
    <definedName name="html" localSheetId="20" hidden="1">{"'Tablo I-C Analiz'!$A$2:$AY$62"}</definedName>
    <definedName name="html" localSheetId="8" hidden="1">{"'Tablo I-C Analiz'!$A$2:$AY$62"}</definedName>
    <definedName name="html" localSheetId="9" hidden="1">{"'Tablo I-C Analiz'!$A$2:$AY$62"}</definedName>
    <definedName name="html" localSheetId="10" hidden="1">{"'Tablo I-C Analiz'!$A$2:$AY$62"}</definedName>
    <definedName name="html" localSheetId="11" hidden="1">{"'Tablo I-C Analiz'!$A$2:$AY$62"}</definedName>
    <definedName name="html" localSheetId="12" hidden="1">{"'Tablo I-C Analiz'!$A$2:$AY$62"}</definedName>
    <definedName name="html" localSheetId="1" hidden="1">{"'Tablo I-C Analiz'!$A$2:$AY$62"}</definedName>
    <definedName name="html" localSheetId="13" hidden="1">{"'Tablo I-C Analiz'!$A$2:$AY$62"}</definedName>
    <definedName name="html" localSheetId="14" hidden="1">{"'Tablo I-C Analiz'!$A$2:$AY$62"}</definedName>
    <definedName name="html" localSheetId="15" hidden="1">{"'Tablo I-C Analiz'!$A$2:$AY$62"}</definedName>
    <definedName name="html" localSheetId="16" hidden="1">{"'Tablo I-C Analiz'!$A$2:$AY$62"}</definedName>
    <definedName name="html" hidden="1">{"'Tablo I-C Analiz'!$A$2:$AY$62"}</definedName>
    <definedName name="HTML_CodePage" hidden="1">1254</definedName>
    <definedName name="HTML_Control" localSheetId="2" hidden="1">{"'Tablo I-C Analiz'!$A$2:$AY$62"}</definedName>
    <definedName name="HTML_Control" localSheetId="3" hidden="1">{"'Tablo I-C Analiz'!$A$2:$AY$62"}</definedName>
    <definedName name="HTML_Control" localSheetId="4" hidden="1">{"'Tablo I-C Analiz'!$A$2:$AY$62"}</definedName>
    <definedName name="HTML_Control" localSheetId="5" hidden="1">{"'Tablo I-C Analiz'!$A$2:$AY$62"}</definedName>
    <definedName name="HTML_Control" localSheetId="6" hidden="1">{"'Tablo I-C Analiz'!$A$2:$AY$62"}</definedName>
    <definedName name="HTML_Control" localSheetId="7" hidden="1">{"'Tablo I-C Analiz'!$A$2:$AY$62"}</definedName>
    <definedName name="HTML_Control" localSheetId="17" hidden="1">{"'Tablo I-C Analiz'!$A$2:$AY$62"}</definedName>
    <definedName name="HTML_Control" localSheetId="18" hidden="1">{"'Tablo I-C Analiz'!$A$2:$AY$62"}</definedName>
    <definedName name="HTML_Control" localSheetId="19" hidden="1">{"'Tablo I-C Analiz'!$A$2:$AY$62"}</definedName>
    <definedName name="HTML_Control" localSheetId="20" hidden="1">{"'Tablo I-C Analiz'!$A$2:$AY$62"}</definedName>
    <definedName name="HTML_Control" localSheetId="8" hidden="1">{"'Tablo I-C Analiz'!$A$2:$AY$62"}</definedName>
    <definedName name="HTML_Control" localSheetId="9" hidden="1">{"'Tablo I-C Analiz'!$A$2:$AY$62"}</definedName>
    <definedName name="HTML_Control" localSheetId="10" hidden="1">{"'Tablo I-C Analiz'!$A$2:$AY$62"}</definedName>
    <definedName name="HTML_Control" localSheetId="11" hidden="1">{"'Tablo I-C Analiz'!$A$2:$AY$62"}</definedName>
    <definedName name="HTML_Control" localSheetId="12" hidden="1">{"'Tablo I-C Analiz'!$A$2:$AY$62"}</definedName>
    <definedName name="HTML_Control" localSheetId="1" hidden="1">{"'Tablo I-C Analiz'!$A$2:$AY$62"}</definedName>
    <definedName name="HTML_Control" localSheetId="13" hidden="1">{"'Tablo I-C Analiz'!$A$2:$AY$62"}</definedName>
    <definedName name="HTML_Control" localSheetId="14" hidden="1">{"'Tablo I-C Analiz'!$A$2:$AY$62"}</definedName>
    <definedName name="HTML_Control" localSheetId="15" hidden="1">{"'Tablo I-C Analiz'!$A$2:$AY$62"}</definedName>
    <definedName name="HTML_Control" localSheetId="16"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2" hidden="1">{"'Tablo I-C Analiz'!$A$2:$AY$62"}</definedName>
    <definedName name="i" localSheetId="3" hidden="1">{"'Tablo I-C Analiz'!$A$2:$AY$62"}</definedName>
    <definedName name="i" localSheetId="4" hidden="1">{"'Tablo I-C Analiz'!$A$2:$AY$62"}</definedName>
    <definedName name="i" localSheetId="5" hidden="1">{"'Tablo I-C Analiz'!$A$2:$AY$62"}</definedName>
    <definedName name="i" localSheetId="6" hidden="1">{"'Tablo I-C Analiz'!$A$2:$AY$62"}</definedName>
    <definedName name="i" localSheetId="7" hidden="1">{"'Tablo I-C Analiz'!$A$2:$AY$62"}</definedName>
    <definedName name="i" localSheetId="17" hidden="1">{"'Tablo I-C Analiz'!$A$2:$AY$62"}</definedName>
    <definedName name="i" localSheetId="18" hidden="1">{"'Tablo I-C Analiz'!$A$2:$AY$62"}</definedName>
    <definedName name="i" localSheetId="19" hidden="1">{"'Tablo I-C Analiz'!$A$2:$AY$62"}</definedName>
    <definedName name="i" localSheetId="20" hidden="1">{"'Tablo I-C Analiz'!$A$2:$AY$62"}</definedName>
    <definedName name="i" localSheetId="8" hidden="1">{"'Tablo I-C Analiz'!$A$2:$AY$62"}</definedName>
    <definedName name="i" localSheetId="9" hidden="1">{"'Tablo I-C Analiz'!$A$2:$AY$62"}</definedName>
    <definedName name="i" localSheetId="10" hidden="1">{"'Tablo I-C Analiz'!$A$2:$AY$62"}</definedName>
    <definedName name="i" localSheetId="11" hidden="1">{"'Tablo I-C Analiz'!$A$2:$AY$62"}</definedName>
    <definedName name="i" localSheetId="12" hidden="1">{"'Tablo I-C Analiz'!$A$2:$AY$62"}</definedName>
    <definedName name="i" localSheetId="1" hidden="1">{"'Tablo I-C Analiz'!$A$2:$AY$62"}</definedName>
    <definedName name="i" localSheetId="13" hidden="1">{"'Tablo I-C Analiz'!$A$2:$AY$62"}</definedName>
    <definedName name="i" localSheetId="14" hidden="1">{"'Tablo I-C Analiz'!$A$2:$AY$62"}</definedName>
    <definedName name="i" localSheetId="15" hidden="1">{"'Tablo I-C Analiz'!$A$2:$AY$62"}</definedName>
    <definedName name="i" localSheetId="16" hidden="1">{"'Tablo I-C Analiz'!$A$2:$AY$62"}</definedName>
    <definedName name="i" hidden="1">{"'Tablo I-C Analiz'!$A$2:$AY$62"}</definedName>
    <definedName name="İÇ" localSheetId="2">'[6]2005 ÖDENEK'!$D$8</definedName>
    <definedName name="İÇ" localSheetId="3">'[6]2005 ÖDENEK'!$D$8</definedName>
    <definedName name="İÇ" localSheetId="4">'[6]2005 ÖDENEK'!$D$8</definedName>
    <definedName name="İÇ" localSheetId="5">'[6]2005 ÖDENEK'!$D$8</definedName>
    <definedName name="İÇ" localSheetId="6">'[6]2005 ÖDENEK'!$D$8</definedName>
    <definedName name="İÇ" localSheetId="7">'[6]2005 ÖDENEK'!$D$8</definedName>
    <definedName name="İÇ" localSheetId="17">'[6]2005 ÖDENEK'!$D$8</definedName>
    <definedName name="İÇ" localSheetId="18">'[6]2005 ÖDENEK'!$D$8</definedName>
    <definedName name="İÇ" localSheetId="19">'[6]2005 ÖDENEK'!$D$8</definedName>
    <definedName name="İÇ" localSheetId="20">'[6]2005 ÖDENEK'!$D$8</definedName>
    <definedName name="İÇ" localSheetId="8">'[6]2005 ÖDENEK'!$D$8</definedName>
    <definedName name="İÇ" localSheetId="9">'[6]2005 ÖDENEK'!$D$8</definedName>
    <definedName name="İÇ" localSheetId="10">'[6]2005 ÖDENEK'!$D$8</definedName>
    <definedName name="İÇ" localSheetId="11">'[6]2005 ÖDENEK'!$D$8</definedName>
    <definedName name="İÇ" localSheetId="12">'[6]2005 ÖDENEK'!$D$8</definedName>
    <definedName name="İÇ" localSheetId="1">'[6]2005 ÖDENEK'!$D$8</definedName>
    <definedName name="İÇ" localSheetId="13">'[6]2005 ÖDENEK'!$D$8</definedName>
    <definedName name="İÇ" localSheetId="14">'[6]2005 ÖDENEK'!$D$8</definedName>
    <definedName name="İÇ" localSheetId="15">'[6]2005 ÖDENEK'!$D$8</definedName>
    <definedName name="İÇ" localSheetId="16">'[6]2005 ÖDENEK'!$D$8</definedName>
    <definedName name="İÇ">'[7]2005 ÖDENEK'!$D$8</definedName>
    <definedName name="İÇME" localSheetId="2">'[6]YENİ İŞLER'!$Q$3</definedName>
    <definedName name="İÇME" localSheetId="3">'[6]YENİ İŞLER'!$Q$3</definedName>
    <definedName name="İÇME" localSheetId="4">'[6]YENİ İŞLER'!$Q$3</definedName>
    <definedName name="İÇME" localSheetId="5">'[6]YENİ İŞLER'!$Q$3</definedName>
    <definedName name="İÇME" localSheetId="6">'[6]YENİ İŞLER'!$Q$3</definedName>
    <definedName name="İÇME" localSheetId="7">'[6]YENİ İŞLER'!$Q$3</definedName>
    <definedName name="İÇME" localSheetId="17">'[6]YENİ İŞLER'!$Q$3</definedName>
    <definedName name="İÇME" localSheetId="18">'[6]YENİ İŞLER'!$Q$3</definedName>
    <definedName name="İÇME" localSheetId="19">'[6]YENİ İŞLER'!$Q$3</definedName>
    <definedName name="İÇME" localSheetId="20">'[6]YENİ İŞLER'!$Q$3</definedName>
    <definedName name="İÇME" localSheetId="8">'[6]YENİ İŞLER'!$Q$3</definedName>
    <definedName name="İÇME" localSheetId="9">'[6]YENİ İŞLER'!$Q$3</definedName>
    <definedName name="İÇME" localSheetId="10">'[6]YENİ İŞLER'!$Q$3</definedName>
    <definedName name="İÇME" localSheetId="11">'[6]YENİ İŞLER'!$Q$3</definedName>
    <definedName name="İÇME" localSheetId="12">'[6]YENİ İŞLER'!$Q$3</definedName>
    <definedName name="İÇME" localSheetId="1">'[6]YENİ İŞLER'!$Q$3</definedName>
    <definedName name="İÇME" localSheetId="13">'[6]YENİ İŞLER'!$Q$3</definedName>
    <definedName name="İÇME" localSheetId="14">'[6]YENİ İŞLER'!$Q$3</definedName>
    <definedName name="İÇME" localSheetId="15">'[6]YENİ İŞLER'!$Q$3</definedName>
    <definedName name="İÇME" localSheetId="16">'[6]YENİ İŞLER'!$Q$3</definedName>
    <definedName name="İÇME">'[7]YENİ İŞLER'!$Q$3</definedName>
    <definedName name="iiki" localSheetId="2">#REF!</definedName>
    <definedName name="iiki" localSheetId="3">#REF!</definedName>
    <definedName name="iiki" localSheetId="4">#REF!</definedName>
    <definedName name="iiki" localSheetId="5">#REF!</definedName>
    <definedName name="iiki" localSheetId="6">#REF!</definedName>
    <definedName name="iiki" localSheetId="7">#REF!</definedName>
    <definedName name="iiki" localSheetId="0">#REF!</definedName>
    <definedName name="iiki" localSheetId="17">#REF!</definedName>
    <definedName name="iiki" localSheetId="18">#REF!</definedName>
    <definedName name="iiki" localSheetId="19">#REF!</definedName>
    <definedName name="iiki" localSheetId="20">#REF!</definedName>
    <definedName name="iiki" localSheetId="8">#REF!</definedName>
    <definedName name="iiki" localSheetId="9">#REF!</definedName>
    <definedName name="iiki" localSheetId="10">#REF!</definedName>
    <definedName name="iiki" localSheetId="11">#REF!</definedName>
    <definedName name="iiki" localSheetId="12">#REF!</definedName>
    <definedName name="iiki" localSheetId="1">#REF!</definedName>
    <definedName name="iiki" localSheetId="13">#REF!</definedName>
    <definedName name="iiki" localSheetId="14">#REF!</definedName>
    <definedName name="iiki" localSheetId="15">#REF!</definedName>
    <definedName name="iiki" localSheetId="16">#REF!</definedName>
    <definedName name="iiki">#REF!</definedName>
    <definedName name="iki" localSheetId="2">#REF!</definedName>
    <definedName name="iki" localSheetId="3">#REF!</definedName>
    <definedName name="iki" localSheetId="4">#REF!</definedName>
    <definedName name="iki" localSheetId="5">#REF!</definedName>
    <definedName name="iki" localSheetId="6">#REF!</definedName>
    <definedName name="iki" localSheetId="7">#REF!</definedName>
    <definedName name="iki" localSheetId="0">#REF!</definedName>
    <definedName name="iki" localSheetId="17">#REF!</definedName>
    <definedName name="iki" localSheetId="18">#REF!</definedName>
    <definedName name="iki" localSheetId="19">#REF!</definedName>
    <definedName name="iki" localSheetId="20">#REF!</definedName>
    <definedName name="iki" localSheetId="8">#REF!</definedName>
    <definedName name="iki" localSheetId="9">#REF!</definedName>
    <definedName name="iki" localSheetId="10">#REF!</definedName>
    <definedName name="iki" localSheetId="11">#REF!</definedName>
    <definedName name="iki" localSheetId="12">#REF!</definedName>
    <definedName name="iki" localSheetId="1">#REF!</definedName>
    <definedName name="iki" localSheetId="13">#REF!</definedName>
    <definedName name="iki" localSheetId="14">#REF!</definedName>
    <definedName name="iki" localSheetId="15">#REF!</definedName>
    <definedName name="iki" localSheetId="16">#REF!</definedName>
    <definedName name="iki">#REF!</definedName>
    <definedName name="KANAL" localSheetId="2">'[6]YENİ İŞLER'!$S$3</definedName>
    <definedName name="KANAL" localSheetId="3">'[6]YENİ İŞLER'!$S$3</definedName>
    <definedName name="KANAL" localSheetId="4">'[6]YENİ İŞLER'!$S$3</definedName>
    <definedName name="KANAL" localSheetId="5">'[6]YENİ İŞLER'!$S$3</definedName>
    <definedName name="KANAL" localSheetId="6">'[6]YENİ İŞLER'!$S$3</definedName>
    <definedName name="KANAL" localSheetId="7">'[6]YENİ İŞLER'!$S$3</definedName>
    <definedName name="KANAL" localSheetId="17">'[6]YENİ İŞLER'!$S$3</definedName>
    <definedName name="KANAL" localSheetId="18">'[6]YENİ İŞLER'!$S$3</definedName>
    <definedName name="KANAL" localSheetId="19">'[6]YENİ İŞLER'!$S$3</definedName>
    <definedName name="KANAL" localSheetId="20">'[6]YENİ İŞLER'!$S$3</definedName>
    <definedName name="KANAL" localSheetId="8">'[6]YENİ İŞLER'!$S$3</definedName>
    <definedName name="KANAL" localSheetId="9">'[6]YENİ İŞLER'!$S$3</definedName>
    <definedName name="KANAL" localSheetId="10">'[6]YENİ İŞLER'!$S$3</definedName>
    <definedName name="KANAL" localSheetId="11">'[6]YENİ İŞLER'!$S$3</definedName>
    <definedName name="KANAL" localSheetId="12">'[6]YENİ İŞLER'!$S$3</definedName>
    <definedName name="KANAL" localSheetId="1">'[6]YENİ İŞLER'!$S$3</definedName>
    <definedName name="KANAL" localSheetId="13">'[6]YENİ İŞLER'!$S$3</definedName>
    <definedName name="KANAL" localSheetId="14">'[6]YENİ İŞLER'!$S$3</definedName>
    <definedName name="KANAL" localSheetId="15">'[6]YENİ İŞLER'!$S$3</definedName>
    <definedName name="KANAL" localSheetId="16">'[6]YENİ İŞLER'!$S$3</definedName>
    <definedName name="KANAL">'[7]YENİ İŞLER'!$S$3</definedName>
    <definedName name="KARAMAN" localSheetId="2">[4]PROGRAM!$F$344</definedName>
    <definedName name="KARAMAN" localSheetId="3">[4]PROGRAM!$F$344</definedName>
    <definedName name="KARAMAN" localSheetId="4">[4]PROGRAM!$F$344</definedName>
    <definedName name="KARAMAN" localSheetId="5">[4]PROGRAM!$F$344</definedName>
    <definedName name="KARAMAN" localSheetId="6">[4]PROGRAM!$F$344</definedName>
    <definedName name="KARAMAN" localSheetId="7">[4]PROGRAM!$F$344</definedName>
    <definedName name="KARAMAN" localSheetId="17">[4]PROGRAM!$F$344</definedName>
    <definedName name="KARAMAN" localSheetId="18">[4]PROGRAM!$F$344</definedName>
    <definedName name="KARAMAN" localSheetId="19">[4]PROGRAM!$F$344</definedName>
    <definedName name="KARAMAN" localSheetId="20">[4]PROGRAM!$F$344</definedName>
    <definedName name="KARAMAN" localSheetId="8">[4]PROGRAM!$F$344</definedName>
    <definedName name="KARAMAN" localSheetId="9">[4]PROGRAM!$F$344</definedName>
    <definedName name="KARAMAN" localSheetId="10">[4]PROGRAM!$F$344</definedName>
    <definedName name="KARAMAN" localSheetId="11">[4]PROGRAM!$F$344</definedName>
    <definedName name="KARAMAN" localSheetId="12">[4]PROGRAM!$F$344</definedName>
    <definedName name="KARAMAN" localSheetId="1">[4]PROGRAM!$F$344</definedName>
    <definedName name="KARAMAN" localSheetId="13">[4]PROGRAM!$F$344</definedName>
    <definedName name="KARAMAN" localSheetId="14">[4]PROGRAM!$F$344</definedName>
    <definedName name="KARAMAN" localSheetId="15">[4]PROGRAM!$F$344</definedName>
    <definedName name="KARAMAN" localSheetId="16">[4]PROGRAM!$F$344</definedName>
    <definedName name="KARAMAN">[5]PROGRAM!$F$344</definedName>
    <definedName name="KARS" localSheetId="2">[4]PROGRAM!$F$373</definedName>
    <definedName name="KARS" localSheetId="3">[4]PROGRAM!$F$373</definedName>
    <definedName name="KARS" localSheetId="4">[4]PROGRAM!$F$373</definedName>
    <definedName name="KARS" localSheetId="5">[4]PROGRAM!$F$373</definedName>
    <definedName name="KARS" localSheetId="6">[4]PROGRAM!$F$373</definedName>
    <definedName name="KARS" localSheetId="7">[4]PROGRAM!$F$373</definedName>
    <definedName name="KARS" localSheetId="17">[4]PROGRAM!$F$373</definedName>
    <definedName name="KARS" localSheetId="18">[4]PROGRAM!$F$373</definedName>
    <definedName name="KARS" localSheetId="19">[4]PROGRAM!$F$373</definedName>
    <definedName name="KARS" localSheetId="20">[4]PROGRAM!$F$373</definedName>
    <definedName name="KARS" localSheetId="8">[4]PROGRAM!$F$373</definedName>
    <definedName name="KARS" localSheetId="9">[4]PROGRAM!$F$373</definedName>
    <definedName name="KARS" localSheetId="10">[4]PROGRAM!$F$373</definedName>
    <definedName name="KARS" localSheetId="11">[4]PROGRAM!$F$373</definedName>
    <definedName name="KARS" localSheetId="12">[4]PROGRAM!$F$373</definedName>
    <definedName name="KARS" localSheetId="1">[4]PROGRAM!$F$373</definedName>
    <definedName name="KARS" localSheetId="13">[4]PROGRAM!$F$373</definedName>
    <definedName name="KARS" localSheetId="14">[4]PROGRAM!$F$373</definedName>
    <definedName name="KARS" localSheetId="15">[4]PROGRAM!$F$373</definedName>
    <definedName name="KARS" localSheetId="16">[4]PROGRAM!$F$373</definedName>
    <definedName name="KARS">[5]PROGRAM!$F$373</definedName>
    <definedName name="koydes" localSheetId="2">#REF!</definedName>
    <definedName name="koydes" localSheetId="3">#REF!</definedName>
    <definedName name="koydes" localSheetId="4">#REF!</definedName>
    <definedName name="koydes" localSheetId="5">#REF!</definedName>
    <definedName name="koydes" localSheetId="6">#REF!</definedName>
    <definedName name="koydes" localSheetId="7">#REF!</definedName>
    <definedName name="koydes" localSheetId="0">#REF!</definedName>
    <definedName name="koydes" localSheetId="17">#REF!</definedName>
    <definedName name="koydes" localSheetId="18">#REF!</definedName>
    <definedName name="koydes" localSheetId="19">#REF!</definedName>
    <definedName name="koydes" localSheetId="20">#REF!</definedName>
    <definedName name="koydes" localSheetId="8">#REF!</definedName>
    <definedName name="koydes" localSheetId="9">#REF!</definedName>
    <definedName name="koydes" localSheetId="10">#REF!</definedName>
    <definedName name="koydes" localSheetId="11">#REF!</definedName>
    <definedName name="koydes" localSheetId="12">#REF!</definedName>
    <definedName name="koydes" localSheetId="1">#REF!</definedName>
    <definedName name="koydes" localSheetId="13">#REF!</definedName>
    <definedName name="koydes" localSheetId="14">#REF!</definedName>
    <definedName name="koydes" localSheetId="15">#REF!</definedName>
    <definedName name="koydes" localSheetId="16">#REF!</definedName>
    <definedName name="koydes">#REF!</definedName>
    <definedName name="MARDİN" localSheetId="2">'[13]PROGRAM ÇIKTI (2)'!$F$418</definedName>
    <definedName name="MARDİN" localSheetId="3">'[13]PROGRAM ÇIKTI (2)'!$F$418</definedName>
    <definedName name="MARDİN" localSheetId="4">'[13]PROGRAM ÇIKTI (2)'!$F$418</definedName>
    <definedName name="MARDİN" localSheetId="5">'[13]PROGRAM ÇIKTI (2)'!$F$418</definedName>
    <definedName name="MARDİN" localSheetId="6">'[13]PROGRAM ÇIKTI (2)'!$F$418</definedName>
    <definedName name="MARDİN" localSheetId="7">'[13]PROGRAM ÇIKTI (2)'!$F$418</definedName>
    <definedName name="MARDİN" localSheetId="17">'[13]PROGRAM ÇIKTI (2)'!$F$418</definedName>
    <definedName name="MARDİN" localSheetId="18">'[13]PROGRAM ÇIKTI (2)'!$F$418</definedName>
    <definedName name="MARDİN" localSheetId="19">'[13]PROGRAM ÇIKTI (2)'!$F$418</definedName>
    <definedName name="MARDİN" localSheetId="20">'[13]PROGRAM ÇIKTI (2)'!$F$418</definedName>
    <definedName name="MARDİN" localSheetId="8">'[13]PROGRAM ÇIKTI (2)'!$F$418</definedName>
    <definedName name="MARDİN" localSheetId="9">'[13]PROGRAM ÇIKTI (2)'!$F$418</definedName>
    <definedName name="MARDİN" localSheetId="10">'[13]PROGRAM ÇIKTI (2)'!$F$418</definedName>
    <definedName name="MARDİN" localSheetId="11">'[13]PROGRAM ÇIKTI (2)'!$F$418</definedName>
    <definedName name="MARDİN" localSheetId="12">'[13]PROGRAM ÇIKTI (2)'!$F$418</definedName>
    <definedName name="MARDİN" localSheetId="1">'[13]PROGRAM ÇIKTI (2)'!$F$418</definedName>
    <definedName name="MARDİN" localSheetId="13">'[13]PROGRAM ÇIKTI (2)'!$F$418</definedName>
    <definedName name="MARDİN" localSheetId="14">'[13]PROGRAM ÇIKTI (2)'!$F$418</definedName>
    <definedName name="MARDİN" localSheetId="15">'[13]PROGRAM ÇIKTI (2)'!$F$418</definedName>
    <definedName name="MARDİN" localSheetId="16">'[13]PROGRAM ÇIKTI (2)'!$F$418</definedName>
    <definedName name="MARDİN">'[14]PROGRAM ÇIKTI (2)'!$F$418</definedName>
    <definedName name="muğla" localSheetId="2">[4]PROGRAM!$F$266</definedName>
    <definedName name="muğla" localSheetId="3">[4]PROGRAM!$F$266</definedName>
    <definedName name="muğla" localSheetId="4">[4]PROGRAM!$F$266</definedName>
    <definedName name="muğla" localSheetId="5">[4]PROGRAM!$F$266</definedName>
    <definedName name="muğla" localSheetId="6">[4]PROGRAM!$F$266</definedName>
    <definedName name="muğla" localSheetId="7">[4]PROGRAM!$F$266</definedName>
    <definedName name="muğla" localSheetId="17">[4]PROGRAM!$F$266</definedName>
    <definedName name="muğla" localSheetId="18">[4]PROGRAM!$F$266</definedName>
    <definedName name="muğla" localSheetId="19">[4]PROGRAM!$F$266</definedName>
    <definedName name="muğla" localSheetId="20">[4]PROGRAM!$F$266</definedName>
    <definedName name="muğla" localSheetId="8">[4]PROGRAM!$F$266</definedName>
    <definedName name="muğla" localSheetId="9">[4]PROGRAM!$F$266</definedName>
    <definedName name="muğla" localSheetId="10">[4]PROGRAM!$F$266</definedName>
    <definedName name="muğla" localSheetId="11">[4]PROGRAM!$F$266</definedName>
    <definedName name="muğla" localSheetId="12">[4]PROGRAM!$F$266</definedName>
    <definedName name="muğla" localSheetId="1">[4]PROGRAM!$F$266</definedName>
    <definedName name="muğla" localSheetId="13">[4]PROGRAM!$F$266</definedName>
    <definedName name="muğla" localSheetId="14">[4]PROGRAM!$F$266</definedName>
    <definedName name="muğla" localSheetId="15">[4]PROGRAM!$F$266</definedName>
    <definedName name="muğla" localSheetId="16">[4]PROGRAM!$F$266</definedName>
    <definedName name="muğla">[5]PROGRAM!$F$266</definedName>
    <definedName name="MYB" localSheetId="2" hidden="1">{"'Tablo I-C Analiz'!$A$2:$AY$62"}</definedName>
    <definedName name="MYB" localSheetId="3" hidden="1">{"'Tablo I-C Analiz'!$A$2:$AY$62"}</definedName>
    <definedName name="MYB" localSheetId="4" hidden="1">{"'Tablo I-C Analiz'!$A$2:$AY$62"}</definedName>
    <definedName name="MYB" localSheetId="5" hidden="1">{"'Tablo I-C Analiz'!$A$2:$AY$62"}</definedName>
    <definedName name="MYB" localSheetId="6" hidden="1">{"'Tablo I-C Analiz'!$A$2:$AY$62"}</definedName>
    <definedName name="MYB" localSheetId="7" hidden="1">{"'Tablo I-C Analiz'!$A$2:$AY$62"}</definedName>
    <definedName name="MYB" localSheetId="17" hidden="1">{"'Tablo I-C Analiz'!$A$2:$AY$62"}</definedName>
    <definedName name="MYB" localSheetId="18" hidden="1">{"'Tablo I-C Analiz'!$A$2:$AY$62"}</definedName>
    <definedName name="MYB" localSheetId="19" hidden="1">{"'Tablo I-C Analiz'!$A$2:$AY$62"}</definedName>
    <definedName name="MYB" localSheetId="20" hidden="1">{"'Tablo I-C Analiz'!$A$2:$AY$62"}</definedName>
    <definedName name="MYB" localSheetId="8" hidden="1">{"'Tablo I-C Analiz'!$A$2:$AY$62"}</definedName>
    <definedName name="MYB" localSheetId="9" hidden="1">{"'Tablo I-C Analiz'!$A$2:$AY$62"}</definedName>
    <definedName name="MYB" localSheetId="10" hidden="1">{"'Tablo I-C Analiz'!$A$2:$AY$62"}</definedName>
    <definedName name="MYB" localSheetId="11" hidden="1">{"'Tablo I-C Analiz'!$A$2:$AY$62"}</definedName>
    <definedName name="MYB" localSheetId="12" hidden="1">{"'Tablo I-C Analiz'!$A$2:$AY$62"}</definedName>
    <definedName name="MYB" localSheetId="1" hidden="1">{"'Tablo I-C Analiz'!$A$2:$AY$62"}</definedName>
    <definedName name="MYB" localSheetId="13" hidden="1">{"'Tablo I-C Analiz'!$A$2:$AY$62"}</definedName>
    <definedName name="MYB" localSheetId="14" hidden="1">{"'Tablo I-C Analiz'!$A$2:$AY$62"}</definedName>
    <definedName name="MYB" localSheetId="15" hidden="1">{"'Tablo I-C Analiz'!$A$2:$AY$62"}</definedName>
    <definedName name="MYB" localSheetId="16" hidden="1">{"'Tablo I-C Analiz'!$A$2:$AY$62"}</definedName>
    <definedName name="MYB" hidden="1">{"'Tablo I-C Analiz'!$A$2:$AY$62"}</definedName>
    <definedName name="ORDU" localSheetId="2">[4]PROGRAM!$F$428</definedName>
    <definedName name="ORDU" localSheetId="3">[4]PROGRAM!$F$428</definedName>
    <definedName name="ORDU" localSheetId="4">[4]PROGRAM!$F$428</definedName>
    <definedName name="ORDU" localSheetId="5">[4]PROGRAM!$F$428</definedName>
    <definedName name="ORDU" localSheetId="6">[4]PROGRAM!$F$428</definedName>
    <definedName name="ORDU" localSheetId="7">[4]PROGRAM!$F$428</definedName>
    <definedName name="ORDU" localSheetId="17">[4]PROGRAM!$F$428</definedName>
    <definedName name="ORDU" localSheetId="18">[4]PROGRAM!$F$428</definedName>
    <definedName name="ORDU" localSheetId="19">[4]PROGRAM!$F$428</definedName>
    <definedName name="ORDU" localSheetId="20">[4]PROGRAM!$F$428</definedName>
    <definedName name="ORDU" localSheetId="8">[4]PROGRAM!$F$428</definedName>
    <definedName name="ORDU" localSheetId="9">[4]PROGRAM!$F$428</definedName>
    <definedName name="ORDU" localSheetId="10">[4]PROGRAM!$F$428</definedName>
    <definedName name="ORDU" localSheetId="11">[4]PROGRAM!$F$428</definedName>
    <definedName name="ORDU" localSheetId="12">[4]PROGRAM!$F$428</definedName>
    <definedName name="ORDU" localSheetId="1">[4]PROGRAM!$F$428</definedName>
    <definedName name="ORDU" localSheetId="13">[4]PROGRAM!$F$428</definedName>
    <definedName name="ORDU" localSheetId="14">[4]PROGRAM!$F$428</definedName>
    <definedName name="ORDU" localSheetId="15">[4]PROGRAM!$F$428</definedName>
    <definedName name="ORDU" localSheetId="16">[4]PROGRAM!$F$428</definedName>
    <definedName name="ORDU">[5]PROGRAM!$F$428</definedName>
    <definedName name="ORTAK" localSheetId="2">'[6]YENİ İŞLER'!$Y$3</definedName>
    <definedName name="ORTAK" localSheetId="3">'[6]YENİ İŞLER'!$Y$3</definedName>
    <definedName name="ORTAK" localSheetId="4">'[6]YENİ İŞLER'!$Y$3</definedName>
    <definedName name="ORTAK" localSheetId="5">'[6]YENİ İŞLER'!$Y$3</definedName>
    <definedName name="ORTAK" localSheetId="6">'[6]YENİ İŞLER'!$Y$3</definedName>
    <definedName name="ORTAK" localSheetId="7">'[6]YENİ İŞLER'!$Y$3</definedName>
    <definedName name="ORTAK" localSheetId="17">'[6]YENİ İŞLER'!$Y$3</definedName>
    <definedName name="ORTAK" localSheetId="18">'[6]YENİ İŞLER'!$Y$3</definedName>
    <definedName name="ORTAK" localSheetId="19">'[6]YENİ İŞLER'!$Y$3</definedName>
    <definedName name="ORTAK" localSheetId="20">'[6]YENİ İŞLER'!$Y$3</definedName>
    <definedName name="ORTAK" localSheetId="8">'[6]YENİ İŞLER'!$Y$3</definedName>
    <definedName name="ORTAK" localSheetId="9">'[6]YENİ İŞLER'!$Y$3</definedName>
    <definedName name="ORTAK" localSheetId="10">'[6]YENİ İŞLER'!$Y$3</definedName>
    <definedName name="ORTAK" localSheetId="11">'[6]YENİ İŞLER'!$Y$3</definedName>
    <definedName name="ORTAK" localSheetId="12">'[6]YENİ İŞLER'!$Y$3</definedName>
    <definedName name="ORTAK" localSheetId="1">'[6]YENİ İŞLER'!$Y$3</definedName>
    <definedName name="ORTAK" localSheetId="13">'[6]YENİ İŞLER'!$Y$3</definedName>
    <definedName name="ORTAK" localSheetId="14">'[6]YENİ İŞLER'!$Y$3</definedName>
    <definedName name="ORTAK" localSheetId="15">'[6]YENİ İŞLER'!$Y$3</definedName>
    <definedName name="ORTAK" localSheetId="16">'[6]YENİ İŞLER'!$Y$3</definedName>
    <definedName name="ORTAK">'[7]YENİ İŞLER'!$Y$3</definedName>
    <definedName name="ÖDENEK" localSheetId="2">#REF!</definedName>
    <definedName name="ÖDENEK" localSheetId="3">#REF!</definedName>
    <definedName name="ÖDENEK" localSheetId="4">#REF!</definedName>
    <definedName name="ÖDENEK" localSheetId="5">#REF!</definedName>
    <definedName name="ÖDENEK" localSheetId="6">#REF!</definedName>
    <definedName name="ÖDENEK" localSheetId="7">#REF!</definedName>
    <definedName name="ÖDENEK" localSheetId="0">#REF!</definedName>
    <definedName name="ÖDENEK" localSheetId="17">#REF!</definedName>
    <definedName name="ÖDENEK" localSheetId="18">#REF!</definedName>
    <definedName name="ÖDENEK" localSheetId="19">#REF!</definedName>
    <definedName name="ÖDENEK" localSheetId="20">#REF!</definedName>
    <definedName name="ÖDENEK" localSheetId="8">#REF!</definedName>
    <definedName name="ÖDENEK" localSheetId="9">#REF!</definedName>
    <definedName name="ÖDENEK" localSheetId="10">#REF!</definedName>
    <definedName name="ÖDENEK" localSheetId="11">#REF!</definedName>
    <definedName name="ÖDENEK" localSheetId="12">#REF!</definedName>
    <definedName name="ÖDENEK" localSheetId="1">#REF!</definedName>
    <definedName name="ÖDENEK" localSheetId="13">#REF!</definedName>
    <definedName name="ÖDENEK" localSheetId="14">#REF!</definedName>
    <definedName name="ÖDENEK" localSheetId="15">#REF!</definedName>
    <definedName name="ÖDENEK" localSheetId="16">#REF!</definedName>
    <definedName name="ÖDENEK">#REF!</definedName>
    <definedName name="PARA" localSheetId="2">'[15]KÖYDES 2. ETAP PROGRAMI'!$AN$6</definedName>
    <definedName name="PARA" localSheetId="3">'[15]KÖYDES 2. ETAP PROGRAMI'!$AN$6</definedName>
    <definedName name="PARA" localSheetId="4">'[15]KÖYDES 2. ETAP PROGRAMI'!$AN$6</definedName>
    <definedName name="PARA" localSheetId="5">'[15]KÖYDES 2. ETAP PROGRAMI'!$AN$6</definedName>
    <definedName name="PARA" localSheetId="6">'[15]KÖYDES 2. ETAP PROGRAMI'!$AN$6</definedName>
    <definedName name="PARA" localSheetId="7">'[15]KÖYDES 2. ETAP PROGRAMI'!$AN$6</definedName>
    <definedName name="PARA" localSheetId="17">'[15]KÖYDES 2. ETAP PROGRAMI'!$AN$6</definedName>
    <definedName name="PARA" localSheetId="18">'[15]KÖYDES 2. ETAP PROGRAMI'!$AN$6</definedName>
    <definedName name="PARA" localSheetId="19">'[15]KÖYDES 2. ETAP PROGRAMI'!$AN$6</definedName>
    <definedName name="PARA" localSheetId="20">'[15]KÖYDES 2. ETAP PROGRAMI'!$AN$6</definedName>
    <definedName name="PARA" localSheetId="8">'[15]KÖYDES 2. ETAP PROGRAMI'!$AN$6</definedName>
    <definedName name="PARA" localSheetId="9">'[15]KÖYDES 2. ETAP PROGRAMI'!$AN$6</definedName>
    <definedName name="PARA" localSheetId="10">'[15]KÖYDES 2. ETAP PROGRAMI'!$AN$6</definedName>
    <definedName name="PARA" localSheetId="11">'[15]KÖYDES 2. ETAP PROGRAMI'!$AN$6</definedName>
    <definedName name="PARA" localSheetId="12">'[15]KÖYDES 2. ETAP PROGRAMI'!$AN$6</definedName>
    <definedName name="PARA" localSheetId="1">'[15]KÖYDES 2. ETAP PROGRAMI'!$AN$6</definedName>
    <definedName name="PARA" localSheetId="13">'[15]KÖYDES 2. ETAP PROGRAMI'!$AN$6</definedName>
    <definedName name="PARA" localSheetId="14">'[15]KÖYDES 2. ETAP PROGRAMI'!$AN$6</definedName>
    <definedName name="PARA" localSheetId="15">'[15]KÖYDES 2. ETAP PROGRAMI'!$AN$6</definedName>
    <definedName name="PARA" localSheetId="16">'[15]KÖYDES 2. ETAP PROGRAMI'!$AN$6</definedName>
    <definedName name="PARA">'[16]KÖYDES 2. ETAP PROGRAMI'!$AN$6</definedName>
    <definedName name="PGS" localSheetId="2">#REF!</definedName>
    <definedName name="PGS" localSheetId="3">#REF!</definedName>
    <definedName name="PGS" localSheetId="4">#REF!</definedName>
    <definedName name="PGS" localSheetId="5">#REF!</definedName>
    <definedName name="PGS" localSheetId="6">#REF!</definedName>
    <definedName name="PGS" localSheetId="7">#REF!</definedName>
    <definedName name="PGS" localSheetId="0">#REF!</definedName>
    <definedName name="PGS" localSheetId="17">#REF!</definedName>
    <definedName name="PGS" localSheetId="18">#REF!</definedName>
    <definedName name="PGS" localSheetId="19">#REF!</definedName>
    <definedName name="PGS" localSheetId="20">#REF!</definedName>
    <definedName name="PGS" localSheetId="8">#REF!</definedName>
    <definedName name="PGS" localSheetId="9">#REF!</definedName>
    <definedName name="PGS" localSheetId="10">#REF!</definedName>
    <definedName name="PGS" localSheetId="11">#REF!</definedName>
    <definedName name="PGS" localSheetId="12">#REF!</definedName>
    <definedName name="PGS" localSheetId="1">#REF!</definedName>
    <definedName name="PGS" localSheetId="13">#REF!</definedName>
    <definedName name="PGS" localSheetId="14">#REF!</definedName>
    <definedName name="PGS" localSheetId="15">#REF!</definedName>
    <definedName name="PGS" localSheetId="16">#REF!</definedName>
    <definedName name="PGS">#REF!</definedName>
    <definedName name="PRINT_AREA_MI" localSheetId="2">'[17]YAY04-3'!#REF!</definedName>
    <definedName name="PRINT_AREA_MI" localSheetId="3">'[17]YAY04-3'!#REF!</definedName>
    <definedName name="PRINT_AREA_MI" localSheetId="4">'[17]YAY04-3'!#REF!</definedName>
    <definedName name="PRINT_AREA_MI" localSheetId="5">'[17]YAY04-3'!#REF!</definedName>
    <definedName name="PRINT_AREA_MI" localSheetId="6">'[17]YAY04-3'!#REF!</definedName>
    <definedName name="PRINT_AREA_MI" localSheetId="7">'[17]YAY04-3'!#REF!</definedName>
    <definedName name="PRINT_AREA_MI" localSheetId="0">'[17]YAY04-3'!#REF!</definedName>
    <definedName name="PRINT_AREA_MI" localSheetId="17">'[17]YAY04-3'!#REF!</definedName>
    <definedName name="PRINT_AREA_MI" localSheetId="18">'[17]YAY04-3'!#REF!</definedName>
    <definedName name="PRINT_AREA_MI" localSheetId="19">'[17]YAY04-3'!#REF!</definedName>
    <definedName name="PRINT_AREA_MI" localSheetId="20">'[17]YAY04-3'!#REF!</definedName>
    <definedName name="PRINT_AREA_MI" localSheetId="8">'[17]YAY04-3'!#REF!</definedName>
    <definedName name="PRINT_AREA_MI" localSheetId="9">'[17]YAY04-3'!#REF!</definedName>
    <definedName name="PRINT_AREA_MI" localSheetId="10">'[17]YAY04-3'!#REF!</definedName>
    <definedName name="PRINT_AREA_MI" localSheetId="11">'[17]YAY04-3'!#REF!</definedName>
    <definedName name="PRINT_AREA_MI" localSheetId="12">'[17]YAY04-3'!#REF!</definedName>
    <definedName name="PRINT_AREA_MI" localSheetId="1">'[17]YAY04-3'!#REF!</definedName>
    <definedName name="PRINT_AREA_MI" localSheetId="13">'[17]YAY04-3'!#REF!</definedName>
    <definedName name="PRINT_AREA_MI" localSheetId="14">'[17]YAY04-3'!#REF!</definedName>
    <definedName name="PRINT_AREA_MI" localSheetId="15">'[17]YAY04-3'!#REF!</definedName>
    <definedName name="PRINT_AREA_MI" localSheetId="16">'[17]YAY04-3'!#REF!</definedName>
    <definedName name="PRINT_AREA_MI">'[17]YAY04-3'!#REF!</definedName>
    <definedName name="Print_Area_MI" localSheetId="2">#REF!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0">#REF!</definedName>
    <definedName name="Print_Area_MI" localSheetId="17">#REF!</definedName>
    <definedName name="Print_Area_MI" localSheetId="18">#REF!</definedName>
    <definedName name="Print_Area_MI" localSheetId="19">#REF!</definedName>
    <definedName name="Print_Area_MI" localSheetId="20">#REF!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#REF!</definedName>
    <definedName name="Print_Titles_MI" localSheetId="2">#REF!</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7">#REF!</definedName>
    <definedName name="Print_Titles_MI" localSheetId="0">#REF!</definedName>
    <definedName name="Print_Titles_MI" localSheetId="17">#REF!</definedName>
    <definedName name="Print_Titles_MI" localSheetId="18">#REF!</definedName>
    <definedName name="Print_Titles_MI" localSheetId="19">#REF!</definedName>
    <definedName name="Print_Titles_MI" localSheetId="20">#REF!</definedName>
    <definedName name="Print_Titles_MI" localSheetId="8">#REF!</definedName>
    <definedName name="Print_Titles_MI" localSheetId="9">#REF!</definedName>
    <definedName name="Print_Titles_MI" localSheetId="10">#REF!</definedName>
    <definedName name="Print_Titles_MI" localSheetId="11">#REF!</definedName>
    <definedName name="Print_Titles_MI" localSheetId="12">#REF!</definedName>
    <definedName name="Print_Titles_MI" localSheetId="1">#REF!</definedName>
    <definedName name="Print_Titles_MI" localSheetId="13">#REF!</definedName>
    <definedName name="Print_Titles_MI" localSheetId="14">#REF!</definedName>
    <definedName name="Print_Titles_MI" localSheetId="15">#REF!</definedName>
    <definedName name="Print_Titles_MI" localSheetId="16">#REF!</definedName>
    <definedName name="Print_Titles_MI">#REF!</definedName>
    <definedName name="projeler" localSheetId="2" hidden="1">{"'Tablo I-C Analiz'!$A$2:$AY$62"}</definedName>
    <definedName name="projeler" localSheetId="3" hidden="1">{"'Tablo I-C Analiz'!$A$2:$AY$62"}</definedName>
    <definedName name="projeler" localSheetId="4" hidden="1">{"'Tablo I-C Analiz'!$A$2:$AY$62"}</definedName>
    <definedName name="projeler" localSheetId="5" hidden="1">{"'Tablo I-C Analiz'!$A$2:$AY$62"}</definedName>
    <definedName name="projeler" localSheetId="6" hidden="1">{"'Tablo I-C Analiz'!$A$2:$AY$62"}</definedName>
    <definedName name="projeler" localSheetId="7" hidden="1">{"'Tablo I-C Analiz'!$A$2:$AY$62"}</definedName>
    <definedName name="projeler" localSheetId="17" hidden="1">{"'Tablo I-C Analiz'!$A$2:$AY$62"}</definedName>
    <definedName name="projeler" localSheetId="18" hidden="1">{"'Tablo I-C Analiz'!$A$2:$AY$62"}</definedName>
    <definedName name="projeler" localSheetId="19" hidden="1">{"'Tablo I-C Analiz'!$A$2:$AY$62"}</definedName>
    <definedName name="projeler" localSheetId="20" hidden="1">{"'Tablo I-C Analiz'!$A$2:$AY$62"}</definedName>
    <definedName name="projeler" localSheetId="8" hidden="1">{"'Tablo I-C Analiz'!$A$2:$AY$62"}</definedName>
    <definedName name="projeler" localSheetId="9" hidden="1">{"'Tablo I-C Analiz'!$A$2:$AY$62"}</definedName>
    <definedName name="projeler" localSheetId="10" hidden="1">{"'Tablo I-C Analiz'!$A$2:$AY$62"}</definedName>
    <definedName name="projeler" localSheetId="11" hidden="1">{"'Tablo I-C Analiz'!$A$2:$AY$62"}</definedName>
    <definedName name="projeler" localSheetId="12" hidden="1">{"'Tablo I-C Analiz'!$A$2:$AY$62"}</definedName>
    <definedName name="projeler" localSheetId="1" hidden="1">{"'Tablo I-C Analiz'!$A$2:$AY$62"}</definedName>
    <definedName name="projeler" localSheetId="13" hidden="1">{"'Tablo I-C Analiz'!$A$2:$AY$62"}</definedName>
    <definedName name="projeler" localSheetId="14" hidden="1">{"'Tablo I-C Analiz'!$A$2:$AY$62"}</definedName>
    <definedName name="projeler" localSheetId="15" hidden="1">{"'Tablo I-C Analiz'!$A$2:$AY$62"}</definedName>
    <definedName name="projeler" localSheetId="16" hidden="1">{"'Tablo I-C Analiz'!$A$2:$AY$62"}</definedName>
    <definedName name="projeler" hidden="1">{"'Tablo I-C Analiz'!$A$2:$AY$62"}</definedName>
    <definedName name="PUAN" localSheetId="2">#REF!</definedName>
    <definedName name="PUAN" localSheetId="3">#REF!</definedName>
    <definedName name="PUAN" localSheetId="4">#REF!</definedName>
    <definedName name="PUAN" localSheetId="5">#REF!</definedName>
    <definedName name="PUAN" localSheetId="6">#REF!</definedName>
    <definedName name="PUAN" localSheetId="7">#REF!</definedName>
    <definedName name="PUAN" localSheetId="0">#REF!</definedName>
    <definedName name="PUAN" localSheetId="18">#REF!</definedName>
    <definedName name="PUAN" localSheetId="20">#REF!</definedName>
    <definedName name="PUAN" localSheetId="8">#REF!</definedName>
    <definedName name="PUAN" localSheetId="9">#REF!</definedName>
    <definedName name="PUAN" localSheetId="10">#REF!</definedName>
    <definedName name="PUAN" localSheetId="11">#REF!</definedName>
    <definedName name="PUAN" localSheetId="12">#REF!</definedName>
    <definedName name="PUAN" localSheetId="13">#REF!</definedName>
    <definedName name="PUAN" localSheetId="14">#REF!</definedName>
    <definedName name="PUAN" localSheetId="15">#REF!</definedName>
    <definedName name="PUAN" localSheetId="16">#REF!</definedName>
    <definedName name="PUAN">#REF!</definedName>
    <definedName name="re" localSheetId="2">#REF!</definedName>
    <definedName name="re" localSheetId="3">#REF!</definedName>
    <definedName name="re" localSheetId="4">#REF!</definedName>
    <definedName name="re" localSheetId="5">#REF!</definedName>
    <definedName name="re" localSheetId="6">#REF!</definedName>
    <definedName name="re" localSheetId="7">#REF!</definedName>
    <definedName name="re" localSheetId="0">#REF!</definedName>
    <definedName name="re" localSheetId="8">#REF!</definedName>
    <definedName name="re" localSheetId="9">#REF!</definedName>
    <definedName name="re" localSheetId="10">#REF!</definedName>
    <definedName name="re" localSheetId="11">#REF!</definedName>
    <definedName name="re" localSheetId="12">#REF!</definedName>
    <definedName name="re" localSheetId="13">#REF!</definedName>
    <definedName name="re" localSheetId="14">#REF!</definedName>
    <definedName name="re" localSheetId="15">#REF!</definedName>
    <definedName name="re" localSheetId="16">#REF!</definedName>
    <definedName name="re">#REF!</definedName>
    <definedName name="RİZE" localSheetId="2">[4]PROGRAM!$F$461</definedName>
    <definedName name="RİZE" localSheetId="3">[4]PROGRAM!$F$461</definedName>
    <definedName name="RİZE" localSheetId="4">[4]PROGRAM!$F$461</definedName>
    <definedName name="RİZE" localSheetId="5">[4]PROGRAM!$F$461</definedName>
    <definedName name="RİZE" localSheetId="6">[4]PROGRAM!$F$461</definedName>
    <definedName name="RİZE" localSheetId="7">[4]PROGRAM!$F$461</definedName>
    <definedName name="RİZE" localSheetId="17">[4]PROGRAM!$F$461</definedName>
    <definedName name="RİZE" localSheetId="18">[4]PROGRAM!$F$461</definedName>
    <definedName name="RİZE" localSheetId="19">[4]PROGRAM!$F$461</definedName>
    <definedName name="RİZE" localSheetId="20">[4]PROGRAM!$F$461</definedName>
    <definedName name="RİZE" localSheetId="8">[4]PROGRAM!$F$461</definedName>
    <definedName name="RİZE" localSheetId="9">[4]PROGRAM!$F$461</definedName>
    <definedName name="RİZE" localSheetId="10">[4]PROGRAM!$F$461</definedName>
    <definedName name="RİZE" localSheetId="11">[4]PROGRAM!$F$461</definedName>
    <definedName name="RİZE" localSheetId="12">[4]PROGRAM!$F$461</definedName>
    <definedName name="RİZE" localSheetId="1">[4]PROGRAM!$F$461</definedName>
    <definedName name="RİZE" localSheetId="13">[4]PROGRAM!$F$461</definedName>
    <definedName name="RİZE" localSheetId="14">[4]PROGRAM!$F$461</definedName>
    <definedName name="RİZE" localSheetId="15">[4]PROGRAM!$F$461</definedName>
    <definedName name="RİZE" localSheetId="16">[4]PROGRAM!$F$461</definedName>
    <definedName name="RİZE">[5]PROGRAM!$F$461</definedName>
    <definedName name="SİİRT" localSheetId="2">#REF!</definedName>
    <definedName name="SİİRT" localSheetId="3">#REF!</definedName>
    <definedName name="SİİRT" localSheetId="4">#REF!</definedName>
    <definedName name="SİİRT" localSheetId="5">#REF!</definedName>
    <definedName name="SİİRT" localSheetId="6">#REF!</definedName>
    <definedName name="SİİRT" localSheetId="7">#REF!</definedName>
    <definedName name="SİİRT" localSheetId="0">#REF!</definedName>
    <definedName name="SİİRT" localSheetId="17">#REF!</definedName>
    <definedName name="SİİRT" localSheetId="18">#REF!</definedName>
    <definedName name="SİİRT" localSheetId="19">#REF!</definedName>
    <definedName name="SİİRT" localSheetId="20">#REF!</definedName>
    <definedName name="SİİRT" localSheetId="8">#REF!</definedName>
    <definedName name="SİİRT" localSheetId="9">#REF!</definedName>
    <definedName name="SİİRT" localSheetId="10">#REF!</definedName>
    <definedName name="SİİRT" localSheetId="11">#REF!</definedName>
    <definedName name="SİİRT" localSheetId="12">#REF!</definedName>
    <definedName name="SİİRT" localSheetId="1">#REF!</definedName>
    <definedName name="SİİRT" localSheetId="13">#REF!</definedName>
    <definedName name="SİİRT" localSheetId="14">#REF!</definedName>
    <definedName name="SİİRT" localSheetId="15">#REF!</definedName>
    <definedName name="SİİRT" localSheetId="16">#REF!</definedName>
    <definedName name="SİİRT">#REF!</definedName>
    <definedName name="SULAMA" localSheetId="2">'[6]YENİ İŞLER'!$R$3</definedName>
    <definedName name="SULAMA" localSheetId="3">'[6]YENİ İŞLER'!$R$3</definedName>
    <definedName name="SULAMA" localSheetId="4">'[6]YENİ İŞLER'!$R$3</definedName>
    <definedName name="SULAMA" localSheetId="5">'[6]YENİ İŞLER'!$R$3</definedName>
    <definedName name="SULAMA" localSheetId="6">'[6]YENİ İŞLER'!$R$3</definedName>
    <definedName name="SULAMA" localSheetId="7">'[6]YENİ İŞLER'!$R$3</definedName>
    <definedName name="SULAMA" localSheetId="17">'[6]YENİ İŞLER'!$R$3</definedName>
    <definedName name="SULAMA" localSheetId="18">'[6]YENİ İŞLER'!$R$3</definedName>
    <definedName name="SULAMA" localSheetId="19">'[6]YENİ İŞLER'!$R$3</definedName>
    <definedName name="SULAMA" localSheetId="20">'[6]YENİ İŞLER'!$R$3</definedName>
    <definedName name="SULAMA" localSheetId="8">'[6]YENİ İŞLER'!$R$3</definedName>
    <definedName name="SULAMA" localSheetId="9">'[6]YENİ İŞLER'!$R$3</definedName>
    <definedName name="SULAMA" localSheetId="10">'[6]YENİ İŞLER'!$R$3</definedName>
    <definedName name="SULAMA" localSheetId="11">'[6]YENİ İŞLER'!$R$3</definedName>
    <definedName name="SULAMA" localSheetId="12">'[6]YENİ İŞLER'!$R$3</definedName>
    <definedName name="SULAMA" localSheetId="1">'[6]YENİ İŞLER'!$R$3</definedName>
    <definedName name="SULAMA" localSheetId="13">'[6]YENİ İŞLER'!$R$3</definedName>
    <definedName name="SULAMA" localSheetId="14">'[6]YENİ İŞLER'!$R$3</definedName>
    <definedName name="SULAMA" localSheetId="15">'[6]YENİ İŞLER'!$R$3</definedName>
    <definedName name="SULAMA" localSheetId="16">'[6]YENİ İŞLER'!$R$3</definedName>
    <definedName name="SULAMA">'[7]YENİ İŞLER'!$R$3</definedName>
    <definedName name="ŞIRNAK" localSheetId="2">[4]PROGRAM!$F$499</definedName>
    <definedName name="ŞIRNAK" localSheetId="3">[4]PROGRAM!$F$499</definedName>
    <definedName name="ŞIRNAK" localSheetId="4">[4]PROGRAM!$F$499</definedName>
    <definedName name="ŞIRNAK" localSheetId="5">[4]PROGRAM!$F$499</definedName>
    <definedName name="ŞIRNAK" localSheetId="6">[4]PROGRAM!$F$499</definedName>
    <definedName name="ŞIRNAK" localSheetId="7">[4]PROGRAM!$F$499</definedName>
    <definedName name="ŞIRNAK" localSheetId="17">[4]PROGRAM!$F$499</definedName>
    <definedName name="ŞIRNAK" localSheetId="18">[4]PROGRAM!$F$499</definedName>
    <definedName name="ŞIRNAK" localSheetId="19">[4]PROGRAM!$F$499</definedName>
    <definedName name="ŞIRNAK" localSheetId="20">[4]PROGRAM!$F$499</definedName>
    <definedName name="ŞIRNAK" localSheetId="8">[4]PROGRAM!$F$499</definedName>
    <definedName name="ŞIRNAK" localSheetId="9">[4]PROGRAM!$F$499</definedName>
    <definedName name="ŞIRNAK" localSheetId="10">[4]PROGRAM!$F$499</definedName>
    <definedName name="ŞIRNAK" localSheetId="11">[4]PROGRAM!$F$499</definedName>
    <definedName name="ŞIRNAK" localSheetId="12">[4]PROGRAM!$F$499</definedName>
    <definedName name="ŞIRNAK" localSheetId="1">[4]PROGRAM!$F$499</definedName>
    <definedName name="ŞIRNAK" localSheetId="13">[4]PROGRAM!$F$499</definedName>
    <definedName name="ŞIRNAK" localSheetId="14">[4]PROGRAM!$F$499</definedName>
    <definedName name="ŞIRNAK" localSheetId="15">[4]PROGRAM!$F$499</definedName>
    <definedName name="ŞIRNAK" localSheetId="16">[4]PROGRAM!$F$499</definedName>
    <definedName name="ŞIRNAK">[5]PROGRAM!$F$499</definedName>
    <definedName name="TOP" localSheetId="2">[4]DAĞITIM!$U$19</definedName>
    <definedName name="TOP" localSheetId="3">[4]DAĞITIM!$U$19</definedName>
    <definedName name="TOP" localSheetId="4">[4]DAĞITIM!$U$19</definedName>
    <definedName name="TOP" localSheetId="5">[4]DAĞITIM!$U$19</definedName>
    <definedName name="TOP" localSheetId="6">[4]DAĞITIM!$U$19</definedName>
    <definedName name="TOP" localSheetId="7">[4]DAĞITIM!$U$19</definedName>
    <definedName name="TOP" localSheetId="17">[4]DAĞITIM!$U$19</definedName>
    <definedName name="TOP" localSheetId="18">[4]DAĞITIM!$U$19</definedName>
    <definedName name="TOP" localSheetId="19">[4]DAĞITIM!$U$19</definedName>
    <definedName name="TOP" localSheetId="20">[4]DAĞITIM!$U$19</definedName>
    <definedName name="TOP" localSheetId="8">[4]DAĞITIM!$U$19</definedName>
    <definedName name="TOP" localSheetId="9">[4]DAĞITIM!$U$19</definedName>
    <definedName name="TOP" localSheetId="10">[4]DAĞITIM!$U$19</definedName>
    <definedName name="TOP" localSheetId="11">[4]DAĞITIM!$U$19</definedName>
    <definedName name="TOP" localSheetId="12">[4]DAĞITIM!$U$19</definedName>
    <definedName name="TOP" localSheetId="1">[4]DAĞITIM!$U$19</definedName>
    <definedName name="TOP" localSheetId="13">[4]DAĞITIM!$U$19</definedName>
    <definedName name="TOP" localSheetId="14">[4]DAĞITIM!$U$19</definedName>
    <definedName name="TOP" localSheetId="15">[4]DAĞITIM!$U$19</definedName>
    <definedName name="TOP" localSheetId="16">[4]DAĞITIM!$U$19</definedName>
    <definedName name="TOP">[5]DAĞITIM!$U$19</definedName>
    <definedName name="topl" localSheetId="2">#REF!</definedName>
    <definedName name="topl" localSheetId="3">#REF!</definedName>
    <definedName name="topl" localSheetId="4">#REF!</definedName>
    <definedName name="topl" localSheetId="5">#REF!</definedName>
    <definedName name="topl" localSheetId="6">#REF!</definedName>
    <definedName name="topl" localSheetId="7">#REF!</definedName>
    <definedName name="topl" localSheetId="0">#REF!</definedName>
    <definedName name="topl" localSheetId="17">#REF!</definedName>
    <definedName name="topl" localSheetId="18">#REF!</definedName>
    <definedName name="topl" localSheetId="19">#REF!</definedName>
    <definedName name="topl" localSheetId="20">#REF!</definedName>
    <definedName name="topl" localSheetId="8">#REF!</definedName>
    <definedName name="topl" localSheetId="9">#REF!</definedName>
    <definedName name="topl" localSheetId="10">#REF!</definedName>
    <definedName name="topl" localSheetId="11">#REF!</definedName>
    <definedName name="topl" localSheetId="12">#REF!</definedName>
    <definedName name="topl" localSheetId="1">#REF!</definedName>
    <definedName name="topl" localSheetId="13">#REF!</definedName>
    <definedName name="topl" localSheetId="14">#REF!</definedName>
    <definedName name="topl" localSheetId="15">#REF!</definedName>
    <definedName name="topl" localSheetId="16">#REF!</definedName>
    <definedName name="topl">#REF!</definedName>
    <definedName name="topl." localSheetId="2">#REF!</definedName>
    <definedName name="topl." localSheetId="3">#REF!</definedName>
    <definedName name="topl." localSheetId="4">#REF!</definedName>
    <definedName name="topl." localSheetId="5">#REF!</definedName>
    <definedName name="topl." localSheetId="6">#REF!</definedName>
    <definedName name="topl." localSheetId="7">#REF!</definedName>
    <definedName name="topl." localSheetId="0">#REF!</definedName>
    <definedName name="topl." localSheetId="17">#REF!</definedName>
    <definedName name="topl." localSheetId="18">#REF!</definedName>
    <definedName name="topl." localSheetId="19">#REF!</definedName>
    <definedName name="topl." localSheetId="20">#REF!</definedName>
    <definedName name="topl." localSheetId="8">#REF!</definedName>
    <definedName name="topl." localSheetId="9">#REF!</definedName>
    <definedName name="topl." localSheetId="10">#REF!</definedName>
    <definedName name="topl." localSheetId="11">#REF!</definedName>
    <definedName name="topl." localSheetId="12">#REF!</definedName>
    <definedName name="topl." localSheetId="1">#REF!</definedName>
    <definedName name="topl." localSheetId="13">#REF!</definedName>
    <definedName name="topl." localSheetId="14">#REF!</definedName>
    <definedName name="topl." localSheetId="15">#REF!</definedName>
    <definedName name="topl." localSheetId="16">#REF!</definedName>
    <definedName name="topl.">#REF!</definedName>
    <definedName name="topla" localSheetId="2">#REF!</definedName>
    <definedName name="topla" localSheetId="3">#REF!</definedName>
    <definedName name="topla" localSheetId="4">#REF!</definedName>
    <definedName name="topla" localSheetId="5">#REF!</definedName>
    <definedName name="topla" localSheetId="6">#REF!</definedName>
    <definedName name="topla" localSheetId="7">#REF!</definedName>
    <definedName name="topla" localSheetId="0">#REF!</definedName>
    <definedName name="topla" localSheetId="17">#REF!</definedName>
    <definedName name="topla" localSheetId="18">#REF!</definedName>
    <definedName name="topla" localSheetId="19">#REF!</definedName>
    <definedName name="topla" localSheetId="20">#REF!</definedName>
    <definedName name="topla" localSheetId="8">#REF!</definedName>
    <definedName name="topla" localSheetId="9">#REF!</definedName>
    <definedName name="topla" localSheetId="10">#REF!</definedName>
    <definedName name="topla" localSheetId="11">#REF!</definedName>
    <definedName name="topla" localSheetId="12">#REF!</definedName>
    <definedName name="topla" localSheetId="1">#REF!</definedName>
    <definedName name="topla" localSheetId="13">#REF!</definedName>
    <definedName name="topla" localSheetId="14">#REF!</definedName>
    <definedName name="topla" localSheetId="15">#REF!</definedName>
    <definedName name="topla" localSheetId="16">#REF!</definedName>
    <definedName name="topla">#REF!</definedName>
    <definedName name="TOPLAM" localSheetId="2">'[15]KÖYDES 2. ETAP PROGRAMI'!$AC$31</definedName>
    <definedName name="TOPLAM" localSheetId="3">'[15]KÖYDES 2. ETAP PROGRAMI'!$AC$31</definedName>
    <definedName name="TOPLAM" localSheetId="4">'[15]KÖYDES 2. ETAP PROGRAMI'!$AC$31</definedName>
    <definedName name="TOPLAM" localSheetId="5">'[15]KÖYDES 2. ETAP PROGRAMI'!$AC$31</definedName>
    <definedName name="TOPLAM" localSheetId="6">'[15]KÖYDES 2. ETAP PROGRAMI'!$AC$31</definedName>
    <definedName name="TOPLAM" localSheetId="7">'[15]KÖYDES 2. ETAP PROGRAMI'!$AC$31</definedName>
    <definedName name="TOPLAM" localSheetId="17">'[15]KÖYDES 2. ETAP PROGRAMI'!$AC$31</definedName>
    <definedName name="TOPLAM" localSheetId="18">'[15]KÖYDES 2. ETAP PROGRAMI'!$AC$31</definedName>
    <definedName name="TOPLAM" localSheetId="19">'[15]KÖYDES 2. ETAP PROGRAMI'!$AC$31</definedName>
    <definedName name="TOPLAM" localSheetId="20">'[15]KÖYDES 2. ETAP PROGRAMI'!$AC$31</definedName>
    <definedName name="TOPLAM" localSheetId="8">'[15]KÖYDES 2. ETAP PROGRAMI'!$AC$31</definedName>
    <definedName name="TOPLAM" localSheetId="9">'[15]KÖYDES 2. ETAP PROGRAMI'!$AC$31</definedName>
    <definedName name="TOPLAM" localSheetId="10">'[15]KÖYDES 2. ETAP PROGRAMI'!$AC$31</definedName>
    <definedName name="TOPLAM" localSheetId="11">'[15]KÖYDES 2. ETAP PROGRAMI'!$AC$31</definedName>
    <definedName name="TOPLAM" localSheetId="12">'[15]KÖYDES 2. ETAP PROGRAMI'!$AC$31</definedName>
    <definedName name="TOPLAM" localSheetId="1">'[15]KÖYDES 2. ETAP PROGRAMI'!$AC$31</definedName>
    <definedName name="TOPLAM" localSheetId="13">'[15]KÖYDES 2. ETAP PROGRAMI'!$AC$31</definedName>
    <definedName name="TOPLAM" localSheetId="14">'[15]KÖYDES 2. ETAP PROGRAMI'!$AC$31</definedName>
    <definedName name="TOPLAM" localSheetId="15">'[15]KÖYDES 2. ETAP PROGRAMI'!$AC$31</definedName>
    <definedName name="TOPLAM" localSheetId="16">'[15]KÖYDES 2. ETAP PROGRAMI'!$AC$31</definedName>
    <definedName name="TOPLAM">'[16]KÖYDES 2. ETAP PROGRAMI'!$AC$31</definedName>
    <definedName name="TUFE" localSheetId="2">[12]KATILIM!#REF!</definedName>
    <definedName name="TUFE" localSheetId="3">[12]KATILIM!#REF!</definedName>
    <definedName name="TUFE" localSheetId="4">[12]KATILIM!#REF!</definedName>
    <definedName name="TUFE" localSheetId="5">[12]KATILIM!#REF!</definedName>
    <definedName name="TUFE" localSheetId="6">[12]KATILIM!#REF!</definedName>
    <definedName name="TUFE" localSheetId="7">[12]KATILIM!#REF!</definedName>
    <definedName name="TUFE" localSheetId="0">[12]KATILIM!#REF!</definedName>
    <definedName name="TUFE" localSheetId="17">[12]KATILIM!#REF!</definedName>
    <definedName name="TUFE" localSheetId="18">[12]KATILIM!#REF!</definedName>
    <definedName name="TUFE" localSheetId="19">[12]KATILIM!#REF!</definedName>
    <definedName name="TUFE" localSheetId="20">[12]KATILIM!#REF!</definedName>
    <definedName name="TUFE" localSheetId="8">[12]KATILIM!#REF!</definedName>
    <definedName name="TUFE" localSheetId="9">[12]KATILIM!#REF!</definedName>
    <definedName name="TUFE" localSheetId="10">[12]KATILIM!#REF!</definedName>
    <definedName name="TUFE" localSheetId="11">[12]KATILIM!#REF!</definedName>
    <definedName name="TUFE" localSheetId="12">[12]KATILIM!#REF!</definedName>
    <definedName name="TUFE" localSheetId="1">[12]KATILIM!#REF!</definedName>
    <definedName name="TUFE" localSheetId="13">[12]KATILIM!#REF!</definedName>
    <definedName name="TUFE" localSheetId="14">[12]KATILIM!#REF!</definedName>
    <definedName name="TUFE" localSheetId="15">[12]KATILIM!#REF!</definedName>
    <definedName name="TUFE" localSheetId="16">[12]KATILIM!#REF!</definedName>
    <definedName name="TUFE">[12]KATILIM!#REF!</definedName>
    <definedName name="tufed" localSheetId="2">#REF!</definedName>
    <definedName name="tufed" localSheetId="3">#REF!</definedName>
    <definedName name="tufed" localSheetId="4">#REF!</definedName>
    <definedName name="tufed" localSheetId="5">#REF!</definedName>
    <definedName name="tufed" localSheetId="6">#REF!</definedName>
    <definedName name="tufed" localSheetId="7">#REF!</definedName>
    <definedName name="tufed" localSheetId="0">#REF!</definedName>
    <definedName name="tufed" localSheetId="17">#REF!</definedName>
    <definedName name="tufed" localSheetId="18">#REF!</definedName>
    <definedName name="tufed" localSheetId="19">#REF!</definedName>
    <definedName name="tufed" localSheetId="20">#REF!</definedName>
    <definedName name="tufed" localSheetId="8">#REF!</definedName>
    <definedName name="tufed" localSheetId="9">#REF!</definedName>
    <definedName name="tufed" localSheetId="10">#REF!</definedName>
    <definedName name="tufed" localSheetId="11">#REF!</definedName>
    <definedName name="tufed" localSheetId="12">#REF!</definedName>
    <definedName name="tufed" localSheetId="1">#REF!</definedName>
    <definedName name="tufed" localSheetId="13">#REF!</definedName>
    <definedName name="tufed" localSheetId="14">#REF!</definedName>
    <definedName name="tufed" localSheetId="15">#REF!</definedName>
    <definedName name="tufed" localSheetId="16">#REF!</definedName>
    <definedName name="tufed">#REF!</definedName>
    <definedName name="tüfeza" localSheetId="2">#REF!</definedName>
    <definedName name="tüfeza" localSheetId="3">#REF!</definedName>
    <definedName name="tüfeza" localSheetId="4">#REF!</definedName>
    <definedName name="tüfeza" localSheetId="5">#REF!</definedName>
    <definedName name="tüfeza" localSheetId="6">#REF!</definedName>
    <definedName name="tüfeza" localSheetId="7">#REF!</definedName>
    <definedName name="tüfeza" localSheetId="0">#REF!</definedName>
    <definedName name="tüfeza" localSheetId="17">#REF!</definedName>
    <definedName name="tüfeza" localSheetId="18">#REF!</definedName>
    <definedName name="tüfeza" localSheetId="19">#REF!</definedName>
    <definedName name="tüfeza" localSheetId="20">#REF!</definedName>
    <definedName name="tüfeza" localSheetId="8">#REF!</definedName>
    <definedName name="tüfeza" localSheetId="9">#REF!</definedName>
    <definedName name="tüfeza" localSheetId="10">#REF!</definedName>
    <definedName name="tüfeza" localSheetId="11">#REF!</definedName>
    <definedName name="tüfeza" localSheetId="12">#REF!</definedName>
    <definedName name="tüfeza" localSheetId="1">#REF!</definedName>
    <definedName name="tüfeza" localSheetId="13">#REF!</definedName>
    <definedName name="tüfeza" localSheetId="14">#REF!</definedName>
    <definedName name="tüfeza" localSheetId="15">#REF!</definedName>
    <definedName name="tüfeza" localSheetId="16">#REF!</definedName>
    <definedName name="tüfeza">#REF!</definedName>
    <definedName name="uu" localSheetId="2">[10]PROGRAM!$F$228</definedName>
    <definedName name="uu" localSheetId="3">[10]PROGRAM!$F$228</definedName>
    <definedName name="uu" localSheetId="4">[10]PROGRAM!$F$228</definedName>
    <definedName name="uu" localSheetId="5">[10]PROGRAM!$F$228</definedName>
    <definedName name="uu" localSheetId="6">[10]PROGRAM!$F$228</definedName>
    <definedName name="uu" localSheetId="7">[10]PROGRAM!$F$228</definedName>
    <definedName name="uu" localSheetId="17">[10]PROGRAM!$F$228</definedName>
    <definedName name="uu" localSheetId="18">[10]PROGRAM!$F$228</definedName>
    <definedName name="uu" localSheetId="19">[10]PROGRAM!$F$228</definedName>
    <definedName name="uu" localSheetId="20">[10]PROGRAM!$F$228</definedName>
    <definedName name="uu" localSheetId="8">[10]PROGRAM!$F$228</definedName>
    <definedName name="uu" localSheetId="9">[10]PROGRAM!$F$228</definedName>
    <definedName name="uu" localSheetId="10">[10]PROGRAM!$F$228</definedName>
    <definedName name="uu" localSheetId="11">[10]PROGRAM!$F$228</definedName>
    <definedName name="uu" localSheetId="12">[10]PROGRAM!$F$228</definedName>
    <definedName name="uu" localSheetId="1">[10]PROGRAM!$F$228</definedName>
    <definedName name="uu" localSheetId="13">[10]PROGRAM!$F$228</definedName>
    <definedName name="uu" localSheetId="14">[10]PROGRAM!$F$228</definedName>
    <definedName name="uu" localSheetId="15">[10]PROGRAM!$F$228</definedName>
    <definedName name="uu" localSheetId="16">[10]PROGRAM!$F$228</definedName>
    <definedName name="uu">[11]PROGRAM!$F$228</definedName>
    <definedName name="WSN">MID(CELL("filename",INDIRECT("a1")),FIND("]",CELL("filename",INDIRECT("a1")))+1,32)</definedName>
    <definedName name="x" localSheetId="2">'[18]KÖYDES 2. ETAP PROGRAMI'!$AN$6</definedName>
    <definedName name="x" localSheetId="3">'[18]KÖYDES 2. ETAP PROGRAMI'!$AN$6</definedName>
    <definedName name="x" localSheetId="4">'[18]KÖYDES 2. ETAP PROGRAMI'!$AN$6</definedName>
    <definedName name="x" localSheetId="5">'[18]KÖYDES 2. ETAP PROGRAMI'!$AN$6</definedName>
    <definedName name="x" localSheetId="6">'[18]KÖYDES 2. ETAP PROGRAMI'!$AN$6</definedName>
    <definedName name="x" localSheetId="7">'[18]KÖYDES 2. ETAP PROGRAMI'!$AN$6</definedName>
    <definedName name="x" localSheetId="17">'[18]KÖYDES 2. ETAP PROGRAMI'!$AN$6</definedName>
    <definedName name="x" localSheetId="18">'[18]KÖYDES 2. ETAP PROGRAMI'!$AN$6</definedName>
    <definedName name="x" localSheetId="19">'[18]KÖYDES 2. ETAP PROGRAMI'!$AN$6</definedName>
    <definedName name="x" localSheetId="20">'[18]KÖYDES 2. ETAP PROGRAMI'!$AN$6</definedName>
    <definedName name="x" localSheetId="8">'[18]KÖYDES 2. ETAP PROGRAMI'!$AN$6</definedName>
    <definedName name="x" localSheetId="9">'[18]KÖYDES 2. ETAP PROGRAMI'!$AN$6</definedName>
    <definedName name="x" localSheetId="10">'[18]KÖYDES 2. ETAP PROGRAMI'!$AN$6</definedName>
    <definedName name="x" localSheetId="11">'[18]KÖYDES 2. ETAP PROGRAMI'!$AN$6</definedName>
    <definedName name="x" localSheetId="12">'[18]KÖYDES 2. ETAP PROGRAMI'!$AN$6</definedName>
    <definedName name="x" localSheetId="1">'[18]KÖYDES 2. ETAP PROGRAMI'!$AN$6</definedName>
    <definedName name="x" localSheetId="13">'[18]KÖYDES 2. ETAP PROGRAMI'!$AN$6</definedName>
    <definedName name="x" localSheetId="14">'[18]KÖYDES 2. ETAP PROGRAMI'!$AN$6</definedName>
    <definedName name="x" localSheetId="15">'[18]KÖYDES 2. ETAP PROGRAMI'!$AN$6</definedName>
    <definedName name="x" localSheetId="16">'[18]KÖYDES 2. ETAP PROGRAMI'!$AN$6</definedName>
    <definedName name="x">'[19]KÖYDES 2. ETAP PROGRAMI'!$AN$6</definedName>
    <definedName name="y" localSheetId="2">[20]PROGRAM!$F$102</definedName>
    <definedName name="y" localSheetId="3">[20]PROGRAM!$F$102</definedName>
    <definedName name="y" localSheetId="4">[20]PROGRAM!$F$102</definedName>
    <definedName name="y" localSheetId="5">[20]PROGRAM!$F$102</definedName>
    <definedName name="y" localSheetId="6">[20]PROGRAM!$F$102</definedName>
    <definedName name="y" localSheetId="7">[20]PROGRAM!$F$102</definedName>
    <definedName name="y" localSheetId="17">[20]PROGRAM!$F$102</definedName>
    <definedName name="y" localSheetId="18">[20]PROGRAM!$F$102</definedName>
    <definedName name="y" localSheetId="19">[20]PROGRAM!$F$102</definedName>
    <definedName name="y" localSheetId="20">[20]PROGRAM!$F$102</definedName>
    <definedName name="y" localSheetId="8">[20]PROGRAM!$F$102</definedName>
    <definedName name="y" localSheetId="9">[20]PROGRAM!$F$102</definedName>
    <definedName name="y" localSheetId="10">[20]PROGRAM!$F$102</definedName>
    <definedName name="y" localSheetId="11">[20]PROGRAM!$F$102</definedName>
    <definedName name="y" localSheetId="12">[20]PROGRAM!$F$102</definedName>
    <definedName name="y" localSheetId="1">[20]PROGRAM!$F$102</definedName>
    <definedName name="y" localSheetId="13">[20]PROGRAM!$F$102</definedName>
    <definedName name="y" localSheetId="14">[20]PROGRAM!$F$102</definedName>
    <definedName name="y" localSheetId="15">[20]PROGRAM!$F$102</definedName>
    <definedName name="y" localSheetId="16">[20]PROGRAM!$F$102</definedName>
    <definedName name="y">[21]PROGRAM!$F$102</definedName>
    <definedName name="_xlnm.Print_Area" localSheetId="2">ALUCRA!$B$2:$K$89</definedName>
    <definedName name="_xlnm.Print_Area" localSheetId="3">BULANCAK!$B$2:$K$94</definedName>
    <definedName name="_xlnm.Print_Area" localSheetId="4">ÇAMOLUK!$B$2:$K$84</definedName>
    <definedName name="_xlnm.Print_Area" localSheetId="5">ÇANAKÇI!$B$2:$K$83</definedName>
    <definedName name="_xlnm.Print_Area" localSheetId="6">DERELİ!$B$2:$K$133</definedName>
    <definedName name="_xlnm.Print_Area" localSheetId="7">DOĞANKENT!$B$2:$K$80</definedName>
    <definedName name="_xlnm.Print_Area" localSheetId="0">'EK I'!$A$1:$E$508</definedName>
    <definedName name="_xlnm.Print_Area" localSheetId="17">'EK III'!$A$1:$L$71</definedName>
    <definedName name="_xlnm.Print_Area" localSheetId="18">'EK IV'!$B$2:$J$62</definedName>
    <definedName name="_xlnm.Print_Area" localSheetId="19">'EK V'!$B$2:$K$60</definedName>
    <definedName name="_xlnm.Print_Area" localSheetId="20">'EK VI '!$B$1:$Y$95</definedName>
    <definedName name="_xlnm.Print_Area" localSheetId="8">ESPİYE!$B$2:$K$86</definedName>
    <definedName name="_xlnm.Print_Area" localSheetId="9">EYNESİL!$B$2:$K$88</definedName>
    <definedName name="_xlnm.Print_Area" localSheetId="10">GÖRELE!$B$2:$K$100</definedName>
    <definedName name="_xlnm.Print_Area" localSheetId="11">GÜCE!$B$2:$K$80</definedName>
    <definedName name="_xlnm.Print_Area" localSheetId="12">KEŞAP!$B$2:$K$107</definedName>
    <definedName name="_xlnm.Print_Area" localSheetId="1">MERKEZ!$B$2:$K$127</definedName>
    <definedName name="_xlnm.Print_Area" localSheetId="13">PİRAZİZ!$B$2:$K$78</definedName>
    <definedName name="_xlnm.Print_Area" localSheetId="14">'Ş. KARAHİSAR'!$B$2:$K$97</definedName>
    <definedName name="_xlnm.Print_Area" localSheetId="15">TİREBOLU!$B$2:$K$85</definedName>
    <definedName name="_xlnm.Print_Area" localSheetId="16">YAĞLIDERE!$B$2:$K$95</definedName>
    <definedName name="_xlnm.Print_Area">'[17]YAY04-3'!#REF!</definedName>
    <definedName name="_xlnm.Print_Titles" localSheetId="0">'EK I'!$5:$5</definedName>
    <definedName name="YL" localSheetId="2">'[6]2005 ÖDENEK'!$C$8</definedName>
    <definedName name="YL" localSheetId="3">'[6]2005 ÖDENEK'!$C$8</definedName>
    <definedName name="YL" localSheetId="4">'[6]2005 ÖDENEK'!$C$8</definedName>
    <definedName name="YL" localSheetId="5">'[6]2005 ÖDENEK'!$C$8</definedName>
    <definedName name="YL" localSheetId="6">'[6]2005 ÖDENEK'!$C$8</definedName>
    <definedName name="YL" localSheetId="7">'[6]2005 ÖDENEK'!$C$8</definedName>
    <definedName name="YL" localSheetId="17">'[6]2005 ÖDENEK'!$C$8</definedName>
    <definedName name="YL" localSheetId="18">'[6]2005 ÖDENEK'!$C$8</definedName>
    <definedName name="YL" localSheetId="19">'[6]2005 ÖDENEK'!$C$8</definedName>
    <definedName name="YL" localSheetId="20">'[6]2005 ÖDENEK'!$C$8</definedName>
    <definedName name="YL" localSheetId="8">'[6]2005 ÖDENEK'!$C$8</definedName>
    <definedName name="YL" localSheetId="9">'[6]2005 ÖDENEK'!$C$8</definedName>
    <definedName name="YL" localSheetId="10">'[6]2005 ÖDENEK'!$C$8</definedName>
    <definedName name="YL" localSheetId="11">'[6]2005 ÖDENEK'!$C$8</definedName>
    <definedName name="YL" localSheetId="12">'[6]2005 ÖDENEK'!$C$8</definedName>
    <definedName name="YL" localSheetId="1">'[6]2005 ÖDENEK'!$C$8</definedName>
    <definedName name="YL" localSheetId="13">'[6]2005 ÖDENEK'!$C$8</definedName>
    <definedName name="YL" localSheetId="14">'[6]2005 ÖDENEK'!$C$8</definedName>
    <definedName name="YL" localSheetId="15">'[6]2005 ÖDENEK'!$C$8</definedName>
    <definedName name="YL" localSheetId="16">'[6]2005 ÖDENEK'!$C$8</definedName>
    <definedName name="YL">'[7]2005 ÖDENEK'!$C$8</definedName>
    <definedName name="YOL" localSheetId="2">'[6]YENİ İŞLER'!$P$3</definedName>
    <definedName name="YOL" localSheetId="3">'[6]YENİ İŞLER'!$P$3</definedName>
    <definedName name="YOL" localSheetId="4">'[6]YENİ İŞLER'!$P$3</definedName>
    <definedName name="YOL" localSheetId="5">'[6]YENİ İŞLER'!$P$3</definedName>
    <definedName name="YOL" localSheetId="6">'[6]YENİ İŞLER'!$P$3</definedName>
    <definedName name="YOL" localSheetId="7">'[6]YENİ İŞLER'!$P$3</definedName>
    <definedName name="YOL" localSheetId="17">'[6]YENİ İŞLER'!$P$3</definedName>
    <definedName name="YOL" localSheetId="18">'[6]YENİ İŞLER'!$P$3</definedName>
    <definedName name="YOL" localSheetId="19">'[6]YENİ İŞLER'!$P$3</definedName>
    <definedName name="YOL" localSheetId="20">'[6]YENİ İŞLER'!$P$3</definedName>
    <definedName name="YOL" localSheetId="8">'[6]YENİ İŞLER'!$P$3</definedName>
    <definedName name="YOL" localSheetId="9">'[6]YENİ İŞLER'!$P$3</definedName>
    <definedName name="YOL" localSheetId="10">'[6]YENİ İŞLER'!$P$3</definedName>
    <definedName name="YOL" localSheetId="11">'[6]YENİ İŞLER'!$P$3</definedName>
    <definedName name="YOL" localSheetId="12">'[6]YENİ İŞLER'!$P$3</definedName>
    <definedName name="YOL" localSheetId="1">'[6]YENİ İŞLER'!$P$3</definedName>
    <definedName name="YOL" localSheetId="13">'[6]YENİ İŞLER'!$P$3</definedName>
    <definedName name="YOL" localSheetId="14">'[6]YENİ İŞLER'!$P$3</definedName>
    <definedName name="YOL" localSheetId="15">'[6]YENİ İŞLER'!$P$3</definedName>
    <definedName name="YOL" localSheetId="16">'[6]YENİ İŞLER'!$P$3</definedName>
    <definedName name="YOL">'[7]YENİ İŞLER'!$P$3</definedName>
  </definedNames>
  <calcPr calcId="145621"/>
</workbook>
</file>

<file path=xl/calcChain.xml><?xml version="1.0" encoding="utf-8"?>
<calcChain xmlns="http://schemas.openxmlformats.org/spreadsheetml/2006/main">
  <c r="J22" i="32" l="1"/>
  <c r="I22" i="32"/>
  <c r="H73" i="41" l="1"/>
  <c r="J69" i="52" l="1"/>
  <c r="H62" i="52"/>
  <c r="J66" i="51"/>
  <c r="H59" i="51"/>
  <c r="J119" i="50"/>
  <c r="H112" i="50"/>
  <c r="J81" i="49"/>
  <c r="H74" i="49"/>
  <c r="J20" i="32"/>
  <c r="I20" i="32"/>
  <c r="J19" i="32"/>
  <c r="J71" i="48"/>
  <c r="J23" i="32" s="1"/>
  <c r="H64" i="48"/>
  <c r="J83" i="47"/>
  <c r="H76" i="47"/>
  <c r="J64" i="46"/>
  <c r="H57" i="46"/>
  <c r="H93" i="45"/>
  <c r="J92" i="45"/>
  <c r="J91" i="45"/>
  <c r="J90" i="45"/>
  <c r="J89" i="45"/>
  <c r="J88" i="45"/>
  <c r="J66" i="44"/>
  <c r="H59" i="44"/>
  <c r="J86" i="43"/>
  <c r="H79" i="43"/>
  <c r="J74" i="42"/>
  <c r="H67" i="42"/>
  <c r="J70" i="39"/>
  <c r="H63" i="39"/>
  <c r="J80" i="38"/>
  <c r="H73" i="38"/>
  <c r="J75" i="37"/>
  <c r="H68" i="37"/>
  <c r="I19" i="32" l="1"/>
  <c r="H106" i="29" l="1"/>
  <c r="J113" i="29"/>
  <c r="J54" i="30" l="1"/>
  <c r="J33" i="32" s="1"/>
  <c r="J34" i="32" l="1"/>
  <c r="I34" i="32"/>
  <c r="J26" i="32"/>
  <c r="I26" i="32"/>
  <c r="I35" i="32" s="1"/>
  <c r="J55" i="30"/>
  <c r="I55" i="30"/>
  <c r="J35" i="32" l="1"/>
  <c r="E507" i="28"/>
  <c r="E506" i="28"/>
  <c r="E505" i="28"/>
  <c r="E504" i="28"/>
  <c r="E503" i="28"/>
  <c r="E502" i="28"/>
  <c r="E501" i="28"/>
  <c r="E500" i="28"/>
  <c r="E499" i="28"/>
  <c r="E498" i="28"/>
  <c r="E497" i="28"/>
  <c r="E496" i="28"/>
  <c r="E495" i="28"/>
  <c r="E494" i="28"/>
  <c r="E493" i="28"/>
  <c r="E492" i="28"/>
  <c r="E491" i="28"/>
  <c r="E490" i="28"/>
  <c r="E489" i="28"/>
  <c r="E488" i="28"/>
  <c r="E487" i="28"/>
  <c r="E486" i="28"/>
  <c r="E485" i="28"/>
  <c r="E484" i="28"/>
  <c r="E483" i="28"/>
  <c r="E482" i="28"/>
  <c r="E481" i="28"/>
  <c r="E480" i="28"/>
  <c r="E479" i="28"/>
  <c r="E478" i="28"/>
  <c r="E477" i="28"/>
  <c r="E476" i="28"/>
  <c r="E475" i="28"/>
  <c r="E474" i="28"/>
  <c r="E473" i="28"/>
  <c r="E472" i="28"/>
  <c r="E471" i="28"/>
  <c r="E470" i="28"/>
  <c r="E469" i="28"/>
  <c r="E468" i="28"/>
  <c r="E467" i="28"/>
  <c r="E466" i="28"/>
  <c r="E465" i="28"/>
  <c r="E464" i="28"/>
  <c r="E463" i="28"/>
  <c r="E462" i="28"/>
  <c r="E461" i="28"/>
  <c r="E460" i="28"/>
  <c r="E459" i="28"/>
  <c r="E458" i="28"/>
  <c r="E457" i="28"/>
  <c r="E456" i="28"/>
  <c r="E455" i="28"/>
  <c r="E454" i="28"/>
  <c r="E453" i="28"/>
  <c r="E452" i="28"/>
  <c r="E451" i="28"/>
  <c r="E450" i="28"/>
  <c r="E449" i="28"/>
  <c r="E448" i="28"/>
  <c r="E447" i="28"/>
  <c r="E446" i="28"/>
  <c r="E445" i="28"/>
  <c r="E444" i="28"/>
  <c r="E443" i="28"/>
  <c r="E442" i="28"/>
  <c r="E441" i="28"/>
  <c r="E440" i="28"/>
  <c r="E439" i="28"/>
  <c r="E438" i="28"/>
  <c r="E437" i="28"/>
  <c r="E436" i="28"/>
  <c r="E435" i="28"/>
  <c r="E434" i="28"/>
  <c r="E433" i="28"/>
  <c r="E432" i="28"/>
  <c r="E431" i="28"/>
  <c r="E430" i="28"/>
  <c r="E429" i="28"/>
  <c r="E428" i="28"/>
  <c r="E427" i="28"/>
  <c r="E426" i="28"/>
  <c r="E425" i="28"/>
  <c r="E424" i="28"/>
  <c r="E423" i="28"/>
  <c r="E422" i="28"/>
  <c r="E421" i="28"/>
  <c r="E420" i="28"/>
  <c r="E419" i="28"/>
  <c r="E418" i="28"/>
  <c r="E417" i="28"/>
  <c r="E416" i="28"/>
  <c r="E415" i="28"/>
  <c r="E414" i="28"/>
  <c r="E413" i="28"/>
  <c r="E412" i="28"/>
  <c r="E411" i="28"/>
  <c r="E410" i="28"/>
  <c r="E409" i="28"/>
  <c r="E408" i="28"/>
  <c r="E407" i="28"/>
  <c r="E406" i="28"/>
  <c r="E405" i="28"/>
  <c r="E404" i="28"/>
  <c r="E403" i="28"/>
  <c r="E402" i="28"/>
  <c r="E401" i="28"/>
  <c r="E400" i="28"/>
  <c r="E399" i="28"/>
  <c r="E398" i="28"/>
  <c r="E397" i="28"/>
  <c r="E396" i="28"/>
  <c r="E395" i="28"/>
  <c r="E394" i="28"/>
  <c r="E393" i="28"/>
  <c r="E392" i="28"/>
  <c r="E391" i="28"/>
  <c r="E390" i="28"/>
  <c r="E389" i="28"/>
  <c r="E388" i="28"/>
  <c r="E387" i="28"/>
  <c r="E386" i="28"/>
  <c r="E385" i="28"/>
  <c r="E384" i="28"/>
  <c r="E383" i="28"/>
  <c r="E382" i="28"/>
  <c r="E381" i="28"/>
  <c r="E380" i="28"/>
  <c r="E379" i="28"/>
  <c r="E378" i="28"/>
  <c r="E377" i="28"/>
  <c r="E376" i="28"/>
  <c r="E375" i="28"/>
  <c r="E374" i="28"/>
  <c r="E373" i="28"/>
  <c r="E372" i="28"/>
  <c r="E371" i="28"/>
  <c r="E370" i="28"/>
  <c r="E369" i="28"/>
  <c r="E368" i="28"/>
  <c r="E367" i="28"/>
  <c r="E366" i="28"/>
  <c r="E365" i="28"/>
  <c r="E364" i="28"/>
  <c r="E363" i="28"/>
  <c r="E362" i="28"/>
  <c r="E361" i="28"/>
  <c r="E360" i="28"/>
  <c r="E359" i="28"/>
  <c r="E358" i="28"/>
  <c r="E357" i="28"/>
  <c r="E356" i="28"/>
  <c r="E355" i="28"/>
  <c r="E354" i="28"/>
  <c r="E353" i="28"/>
  <c r="E352" i="28"/>
  <c r="E351" i="28"/>
  <c r="E350" i="28"/>
  <c r="E349" i="28"/>
  <c r="E348" i="28"/>
  <c r="E347" i="28"/>
  <c r="E346" i="28"/>
  <c r="E345" i="28"/>
  <c r="E344" i="28"/>
  <c r="E343" i="28"/>
  <c r="E342" i="28"/>
  <c r="E341" i="28"/>
  <c r="E340" i="28"/>
  <c r="E339" i="28"/>
  <c r="E338" i="28"/>
  <c r="E337" i="28"/>
  <c r="E336" i="28"/>
  <c r="E335" i="28"/>
  <c r="E334" i="28"/>
  <c r="E333" i="28"/>
  <c r="E332" i="28"/>
  <c r="E331" i="28"/>
  <c r="E330" i="28"/>
  <c r="E329" i="28"/>
  <c r="E328" i="28"/>
  <c r="E327" i="28"/>
  <c r="E326" i="28"/>
  <c r="E325" i="28"/>
  <c r="E324" i="28"/>
  <c r="E323" i="28"/>
  <c r="E322" i="28"/>
  <c r="E321" i="28"/>
  <c r="E320" i="28"/>
  <c r="E319" i="28"/>
  <c r="E318" i="28"/>
  <c r="E317" i="28"/>
  <c r="E316" i="28"/>
  <c r="E315" i="28"/>
  <c r="E314" i="28"/>
  <c r="E313" i="28"/>
  <c r="E312" i="28"/>
  <c r="E311" i="28"/>
  <c r="E310" i="28"/>
  <c r="E309" i="28"/>
  <c r="E308" i="28"/>
  <c r="E307" i="28"/>
  <c r="E306" i="28"/>
  <c r="E305" i="28"/>
  <c r="E304" i="28"/>
  <c r="E303" i="28"/>
  <c r="E302" i="28"/>
  <c r="E301" i="28"/>
  <c r="E300" i="28"/>
  <c r="E299" i="28"/>
  <c r="E298" i="28"/>
  <c r="E297" i="28"/>
  <c r="E296" i="28"/>
  <c r="E295" i="28"/>
  <c r="E294" i="28"/>
  <c r="E293" i="28"/>
  <c r="E292" i="28"/>
  <c r="E291" i="28"/>
  <c r="E290" i="28"/>
  <c r="E289" i="28"/>
  <c r="E288" i="28"/>
  <c r="E287" i="28"/>
  <c r="E286" i="28"/>
  <c r="E285" i="28"/>
  <c r="E284" i="28"/>
  <c r="E283" i="28"/>
  <c r="E282" i="28"/>
  <c r="E281" i="28"/>
  <c r="E280" i="28"/>
  <c r="E279" i="28"/>
  <c r="E278" i="28"/>
  <c r="E277" i="28"/>
  <c r="E276" i="28"/>
  <c r="E275" i="28"/>
  <c r="E274" i="28"/>
  <c r="E273" i="28"/>
  <c r="E272" i="28"/>
  <c r="E271" i="28"/>
  <c r="E270" i="28"/>
  <c r="E269" i="28"/>
  <c r="E268" i="28"/>
  <c r="E267" i="28"/>
  <c r="E266" i="28"/>
  <c r="E265" i="28"/>
  <c r="E264" i="28"/>
  <c r="E263" i="28"/>
  <c r="E262" i="28"/>
  <c r="E261" i="28"/>
  <c r="E260" i="28"/>
  <c r="E259" i="28"/>
  <c r="E258" i="28"/>
  <c r="E257" i="28"/>
  <c r="E256" i="28"/>
  <c r="E255" i="28"/>
  <c r="E254" i="28"/>
  <c r="E253" i="28"/>
  <c r="E252" i="28"/>
  <c r="E251" i="28"/>
  <c r="E250" i="28"/>
  <c r="E249" i="28"/>
  <c r="E248" i="28"/>
  <c r="E247" i="28"/>
  <c r="E246" i="28"/>
  <c r="E245" i="28"/>
  <c r="E244" i="28"/>
  <c r="E243" i="28"/>
  <c r="E242" i="28"/>
  <c r="E241" i="28"/>
  <c r="E240" i="28"/>
  <c r="E239" i="28"/>
  <c r="E238" i="28"/>
  <c r="E237" i="28"/>
  <c r="E236" i="28"/>
  <c r="E235" i="28"/>
  <c r="E234" i="28"/>
  <c r="E233" i="28"/>
  <c r="E232" i="28"/>
  <c r="E231" i="28"/>
  <c r="E230" i="28"/>
  <c r="E229" i="28"/>
  <c r="E228" i="28"/>
  <c r="E227" i="28"/>
  <c r="E226" i="28"/>
  <c r="E225" i="28"/>
  <c r="E224" i="28"/>
  <c r="E223" i="28"/>
  <c r="E222" i="28"/>
  <c r="E221" i="28"/>
  <c r="E220" i="28"/>
  <c r="E219" i="28"/>
  <c r="E218" i="28"/>
  <c r="E217" i="28"/>
  <c r="E216" i="28"/>
  <c r="E215" i="28"/>
  <c r="E214" i="28"/>
  <c r="E213" i="28"/>
  <c r="E212" i="28"/>
  <c r="E211" i="28"/>
  <c r="E210" i="28"/>
  <c r="E209" i="28"/>
  <c r="E208" i="28"/>
  <c r="E207" i="28"/>
  <c r="E206" i="28"/>
  <c r="E205" i="28"/>
  <c r="E204" i="28"/>
  <c r="E203" i="28"/>
  <c r="E202" i="28"/>
  <c r="E201" i="28"/>
  <c r="E200" i="28"/>
  <c r="E199" i="28"/>
  <c r="E198" i="28"/>
  <c r="E197" i="28"/>
  <c r="E196" i="28"/>
  <c r="E195" i="28"/>
  <c r="E194" i="28"/>
  <c r="E193" i="28"/>
  <c r="E192" i="28"/>
  <c r="E191" i="28"/>
  <c r="E190" i="28"/>
  <c r="E189" i="28"/>
  <c r="E188" i="28"/>
  <c r="E187" i="28"/>
  <c r="E186" i="28"/>
  <c r="E185" i="28"/>
  <c r="E184" i="28"/>
  <c r="E183" i="28"/>
  <c r="E182" i="28"/>
  <c r="E181" i="28"/>
  <c r="E180" i="28"/>
  <c r="E179" i="28"/>
  <c r="E178" i="28"/>
  <c r="E177" i="28"/>
  <c r="E176" i="28"/>
  <c r="E175" i="28"/>
  <c r="E174" i="28"/>
  <c r="E173" i="28"/>
  <c r="E172" i="28"/>
  <c r="E171" i="28"/>
  <c r="E170" i="28"/>
  <c r="E169" i="28"/>
  <c r="E168" i="28"/>
  <c r="E167" i="28"/>
  <c r="E166" i="28"/>
  <c r="E165" i="28"/>
  <c r="E164" i="28"/>
  <c r="E163" i="28"/>
  <c r="E162" i="28"/>
  <c r="E161" i="28"/>
  <c r="E160" i="28"/>
  <c r="E159" i="28"/>
  <c r="E158" i="28"/>
  <c r="E157" i="28"/>
  <c r="E156" i="28"/>
  <c r="E155" i="28"/>
  <c r="E154" i="28"/>
  <c r="E153" i="28"/>
  <c r="E152" i="28"/>
  <c r="E151" i="28"/>
  <c r="E15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alcChain>
</file>

<file path=xl/sharedStrings.xml><?xml version="1.0" encoding="utf-8"?>
<sst xmlns="http://schemas.openxmlformats.org/spreadsheetml/2006/main" count="4555" uniqueCount="1460">
  <si>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</si>
  <si>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</si>
  <si>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</si>
  <si>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</si>
  <si>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</si>
  <si>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</si>
  <si>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</si>
  <si>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</si>
  <si>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</si>
  <si>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</si>
  <si>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</si>
  <si>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</si>
  <si>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</si>
  <si>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</si>
  <si>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</si>
  <si>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</si>
  <si>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</si>
  <si>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</si>
  <si>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</si>
  <si>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</si>
  <si>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</si>
  <si>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</si>
  <si>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</si>
  <si>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</si>
  <si>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</si>
  <si>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</si>
  <si>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</si>
  <si>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</si>
  <si>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</si>
  <si>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</si>
  <si>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</si>
  <si>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</si>
  <si>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</si>
  <si>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DOĞUBEYAZIT</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</si>
  <si>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</si>
  <si>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</si>
  <si>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</si>
  <si>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</si>
  <si>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</si>
  <si>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</si>
  <si>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</si>
  <si>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</si>
  <si>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</si>
  <si>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</si>
  <si>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</si>
  <si>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</si>
  <si>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</si>
  <si>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</si>
  <si>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</si>
  <si>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</si>
  <si>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</si>
  <si>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</si>
  <si>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</si>
  <si>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AKSU</t>
  </si>
  <si>
    <t>KEMER</t>
  </si>
  <si>
    <t>ARDAHAN</t>
  </si>
  <si>
    <t>ÇILDIR</t>
  </si>
  <si>
    <t>DAMAL</t>
  </si>
  <si>
    <t>GÖLE</t>
  </si>
  <si>
    <t>HANAK</t>
  </si>
  <si>
    <t>POSOF</t>
  </si>
  <si>
    <t>ARTVİN</t>
  </si>
  <si>
    <t>ARDANUÇ</t>
  </si>
  <si>
    <t>ARHAVİ</t>
  </si>
  <si>
    <t>BORÇKA</t>
  </si>
  <si>
    <t>HOPA</t>
  </si>
  <si>
    <t>MURGUL</t>
  </si>
  <si>
    <t>ŞAVŞAT</t>
  </si>
  <si>
    <t>YUSUFELİ</t>
  </si>
  <si>
    <t>YENİPAZAR</t>
  </si>
  <si>
    <t>GÖNEN</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</si>
  <si>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</si>
  <si>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</si>
  <si>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</si>
  <si>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</si>
  <si>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</si>
  <si>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</si>
  <si>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</si>
  <si>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</si>
  <si>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</si>
  <si>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</si>
  <si>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</si>
  <si>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</si>
  <si>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</si>
  <si>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</si>
  <si>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</si>
  <si>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</si>
  <si>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</si>
  <si>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</si>
  <si>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</si>
  <si>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</si>
  <si>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</si>
  <si>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</si>
  <si>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</si>
  <si>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</si>
  <si>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</si>
  <si>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</si>
  <si>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</si>
  <si>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</si>
  <si>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</si>
  <si>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</si>
  <si>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</si>
  <si>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</si>
  <si>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</si>
  <si>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</si>
  <si>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</si>
  <si>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</si>
  <si>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</si>
  <si>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</si>
  <si>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</si>
  <si>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</si>
  <si>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</si>
  <si>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</si>
  <si>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</si>
  <si>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</si>
  <si>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</si>
  <si>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</si>
  <si>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</si>
  <si>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</si>
  <si>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</si>
  <si>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</si>
  <si>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</si>
  <si>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</si>
  <si>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</si>
  <si>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</si>
  <si>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</si>
  <si>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</si>
  <si>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</si>
  <si>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</si>
  <si>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</si>
  <si>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</si>
  <si>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</si>
  <si>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</si>
  <si>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</si>
  <si>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</si>
  <si>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</si>
  <si>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</si>
  <si>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</si>
  <si>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</si>
  <si>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</si>
  <si>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</si>
  <si>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</si>
  <si>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</si>
  <si>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</si>
  <si>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</si>
  <si>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</si>
  <si>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</si>
  <si>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</si>
  <si>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</si>
  <si>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</si>
  <si>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</si>
  <si>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</si>
  <si>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</si>
  <si>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</si>
  <si>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</si>
  <si>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</si>
  <si>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</si>
  <si>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</si>
  <si>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</si>
  <si>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</si>
  <si>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BOZKURT</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</si>
  <si>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</si>
  <si>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</si>
  <si>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</si>
  <si>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</si>
  <si>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</si>
  <si>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</si>
  <si>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</si>
  <si>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</si>
  <si>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</si>
  <si>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</si>
  <si>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</si>
  <si>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</si>
  <si>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</si>
  <si>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</si>
  <si>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</si>
  <si>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</si>
  <si>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</si>
  <si>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</si>
  <si>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</si>
  <si>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</si>
  <si>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</si>
  <si>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</si>
  <si>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</si>
  <si>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</si>
  <si>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</si>
  <si>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</si>
  <si>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</si>
  <si>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</si>
  <si>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</si>
  <si>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</si>
  <si>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</si>
  <si>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</si>
  <si>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</si>
  <si>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</si>
  <si>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</si>
  <si>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</si>
  <si>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</si>
  <si>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</si>
  <si>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</si>
  <si>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</si>
  <si>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</si>
  <si>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</si>
  <si>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</si>
  <si>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</si>
  <si>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</si>
  <si>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</si>
  <si>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</si>
  <si>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</si>
  <si>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</si>
  <si>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</si>
  <si>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</si>
  <si>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</si>
  <si>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</si>
  <si>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</si>
  <si>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</si>
  <si>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</si>
  <si>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</si>
  <si>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</si>
  <si>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</si>
  <si>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</si>
  <si>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</si>
  <si>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</si>
  <si>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</si>
  <si>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</si>
  <si>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</si>
  <si>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</si>
  <si>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</si>
  <si>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</si>
  <si>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ATABEY</t>
  </si>
  <si>
    <t>EĞİRDİR</t>
  </si>
  <si>
    <t>GELENDOST</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</si>
  <si>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</si>
  <si>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</si>
  <si>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</si>
  <si>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</si>
  <si>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</si>
  <si>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</si>
  <si>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</si>
  <si>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</si>
  <si>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</si>
  <si>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</si>
  <si>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</si>
  <si>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</si>
  <si>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</si>
  <si>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</si>
  <si>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</si>
  <si>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</si>
  <si>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</si>
  <si>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</si>
  <si>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</si>
  <si>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</si>
  <si>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</si>
  <si>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</si>
  <si>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</si>
  <si>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</si>
  <si>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</si>
  <si>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</si>
  <si>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</si>
  <si>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</si>
  <si>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</si>
  <si>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</si>
  <si>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</si>
  <si>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CİDE</t>
  </si>
  <si>
    <t>ÇATALZEYTİN</t>
  </si>
  <si>
    <t>DADAY</t>
  </si>
  <si>
    <t>DEVREKANİ</t>
  </si>
  <si>
    <t>DOĞANYURT</t>
  </si>
  <si>
    <t>HANÖNÜ</t>
  </si>
  <si>
    <t>İHSANGAZİ</t>
  </si>
  <si>
    <t>İNEBOLU</t>
  </si>
  <si>
    <t>KÜRE</t>
  </si>
  <si>
    <t>PINARBAŞI</t>
  </si>
  <si>
    <t>SEYDİLER</t>
  </si>
  <si>
    <t>ŞENPAZAR</t>
  </si>
  <si>
    <t>TAŞKÖPRÜ</t>
  </si>
  <si>
    <t>TOSYA</t>
  </si>
  <si>
    <t>KIRIKKALE</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</si>
  <si>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</si>
  <si>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</si>
  <si>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</si>
  <si>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</si>
  <si>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</si>
  <si>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</si>
  <si>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</si>
  <si>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</si>
  <si>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</si>
  <si>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</si>
  <si>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</si>
  <si>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</si>
  <si>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</si>
  <si>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</si>
  <si>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</si>
  <si>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</si>
  <si>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</si>
  <si>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</si>
  <si>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</si>
  <si>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</si>
  <si>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</si>
  <si>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</si>
  <si>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</si>
  <si>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</si>
  <si>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</si>
  <si>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</si>
  <si>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EREĞLİ</t>
  </si>
  <si>
    <t>KÜTAHYA</t>
  </si>
  <si>
    <t>ALTINTAŞ</t>
  </si>
  <si>
    <t>ASLANAPA</t>
  </si>
  <si>
    <t>ÇAVDARHİSAR</t>
  </si>
  <si>
    <t>DOMANİÇ</t>
  </si>
  <si>
    <t>DUMLUPINAR</t>
  </si>
  <si>
    <t>EMET</t>
  </si>
  <si>
    <t>GEDİZ</t>
  </si>
  <si>
    <t>HİSARCIK</t>
  </si>
  <si>
    <t>PAZARLAR</t>
  </si>
  <si>
    <t>SİMAV</t>
  </si>
  <si>
    <t>ŞAPHANE</t>
  </si>
  <si>
    <t>TAVŞANLI</t>
  </si>
  <si>
    <t>YEŞİLYURT</t>
  </si>
  <si>
    <t>AYDINCIK</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</si>
  <si>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</si>
  <si>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</si>
  <si>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</si>
  <si>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</si>
  <si>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</si>
  <si>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</si>
  <si>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</si>
  <si>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</si>
  <si>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</si>
  <si>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</si>
  <si>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</si>
  <si>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</si>
  <si>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</si>
  <si>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</si>
  <si>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</si>
  <si>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</si>
  <si>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</si>
  <si>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</si>
  <si>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</si>
  <si>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</si>
  <si>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ULUBEY</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</si>
  <si>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</si>
  <si>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</si>
  <si>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</si>
  <si>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</si>
  <si>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</si>
  <si>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</si>
  <si>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</si>
  <si>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</si>
  <si>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</si>
  <si>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</si>
  <si>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</si>
  <si>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</si>
  <si>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</si>
  <si>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</si>
  <si>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</si>
  <si>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</si>
  <si>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</si>
  <si>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</si>
  <si>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</si>
  <si>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</si>
  <si>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</si>
  <si>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</si>
  <si>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</si>
  <si>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</si>
  <si>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</si>
  <si>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</si>
  <si>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</si>
  <si>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</si>
  <si>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</si>
  <si>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</si>
  <si>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</si>
  <si>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</si>
  <si>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</si>
  <si>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</si>
  <si>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</si>
  <si>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</si>
  <si>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</si>
  <si>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</si>
  <si>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</si>
  <si>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</si>
  <si>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</si>
  <si>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</si>
  <si>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</si>
  <si>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</si>
  <si>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</si>
  <si>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</si>
  <si>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</si>
  <si>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</si>
  <si>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</si>
  <si>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</si>
  <si>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</si>
  <si>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</si>
  <si>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</si>
  <si>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</si>
  <si>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</si>
  <si>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</si>
  <si>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</si>
  <si>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</si>
  <si>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</si>
  <si>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</si>
  <si>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</si>
  <si>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</si>
  <si>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</si>
  <si>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</si>
  <si>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</si>
  <si>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</si>
  <si>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ZİLE</t>
  </si>
  <si>
    <t>TUNCELİ</t>
  </si>
  <si>
    <t>ÇEMİŞGEZEK</t>
  </si>
  <si>
    <t>HOZAT</t>
  </si>
  <si>
    <t>MAZGİRT</t>
  </si>
  <si>
    <t>NAZİMİYE</t>
  </si>
  <si>
    <t>PERTEK</t>
  </si>
  <si>
    <t>PÜLÜMÜR</t>
  </si>
  <si>
    <t>UŞAK</t>
  </si>
  <si>
    <t>BANAZ</t>
  </si>
  <si>
    <t>EŞME</t>
  </si>
  <si>
    <t>KARAHALLI</t>
  </si>
  <si>
    <t>SİVASLI</t>
  </si>
  <si>
    <t>YALOVA</t>
  </si>
  <si>
    <t>ALTINOVA</t>
  </si>
  <si>
    <t>ARMUTLU</t>
  </si>
  <si>
    <t>ÇINARCIK</t>
  </si>
  <si>
    <t>ÇİFTLİKKÖY</t>
  </si>
  <si>
    <t>TERMAL</t>
  </si>
  <si>
    <t>YOZGAT</t>
  </si>
  <si>
    <t>AKDAĞMADENİ</t>
  </si>
  <si>
    <t>BOĞAZLIYAN</t>
  </si>
  <si>
    <t>ÇANDIR</t>
  </si>
  <si>
    <t>ÇAYIRALAN</t>
  </si>
  <si>
    <t>ÇEKEREK</t>
  </si>
  <si>
    <t>KADIŞEHRİ</t>
  </si>
  <si>
    <t>SARAYKENT</t>
  </si>
  <si>
    <t>SARIKAYA</t>
  </si>
  <si>
    <t>SORGUN</t>
  </si>
  <si>
    <t>ŞEFAATLİ</t>
  </si>
  <si>
    <t>YENİFAKILI</t>
  </si>
  <si>
    <t>YERKÖY</t>
  </si>
  <si>
    <t>ZONGULDAK</t>
  </si>
  <si>
    <t>ALAPLI</t>
  </si>
  <si>
    <t>ÇAYCUMA</t>
  </si>
  <si>
    <t>DEVREK</t>
  </si>
  <si>
    <t>GÖKÇEBEY</t>
  </si>
  <si>
    <t>BAHŞİLİ</t>
  </si>
  <si>
    <t>KİLİMLİ</t>
  </si>
  <si>
    <t>KOZLU</t>
  </si>
  <si>
    <r>
      <t>2014 
ÖDENEĞİ (TL</t>
    </r>
    <r>
      <rPr>
        <b/>
        <sz val="12"/>
        <color indexed="8"/>
        <rFont val="AbakuTLSymSans"/>
        <charset val="162"/>
      </rPr>
      <t>)</t>
    </r>
  </si>
  <si>
    <t>TİLLO</t>
  </si>
  <si>
    <t>İL TOPLAMI</t>
  </si>
  <si>
    <t>FARK
(%)</t>
  </si>
  <si>
    <t>EK II: KÖYLERE HİZMET GÖTÜRME BİRLİKLERİ (KHGB) PROJELERİ TABLOSU</t>
  </si>
  <si>
    <t>KÖYLERE HİZMET GÖTÜRME BİRLİĞİNİN</t>
  </si>
  <si>
    <t>HESAP NUMARASI (IBAN):</t>
  </si>
  <si>
    <t>İLÇE YPK ÖDENEĞİ</t>
  </si>
  <si>
    <t>TL</t>
  </si>
  <si>
    <t>BANKA ve ŞUBE ADI :</t>
  </si>
  <si>
    <t>ŞUBE KODU :</t>
  </si>
  <si>
    <t>VERGİ KİMLİK NUMARASI :</t>
  </si>
  <si>
    <t>I. KÖY YOLU</t>
  </si>
  <si>
    <t>PROJEI (1)</t>
  </si>
  <si>
    <t>Konusu (2)</t>
  </si>
  <si>
    <t>Niteliği (3)</t>
  </si>
  <si>
    <t>Yol Öncelik Sınıfı (4)</t>
  </si>
  <si>
    <t>ADI</t>
  </si>
  <si>
    <t>Yeri (Köy veya Bağlısı)</t>
  </si>
  <si>
    <t>(1): Birden fazla üniteye (köy ve bağlısı) hizmet edecek bir proje adlandırılırken bütün ünite isimleri yazılacaktır.</t>
  </si>
  <si>
    <t>"Bakım ve Onarım" seçeneği ise, proje uygulaması sonunda yolun standardının değişmediği, sadece iyileştirme amaçlı bakım-onarımlarının yapıldığı projelerdir.</t>
  </si>
  <si>
    <t>II. KÖY İÇME SUYU</t>
  </si>
  <si>
    <t>PROJE (1)</t>
  </si>
  <si>
    <t xml:space="preserve">III. KÜÇÜK ÖLÇEKLİ SULAMA </t>
  </si>
  <si>
    <t>PROJE</t>
  </si>
  <si>
    <t>Konusu (1)</t>
  </si>
  <si>
    <t>Niteliği (2)</t>
  </si>
  <si>
    <t>MERKEZ KHGB</t>
  </si>
  <si>
    <t>İL ÖZEL İDARESİ</t>
  </si>
  <si>
    <t>(1): Projenin Konusu bölümüne: "GÖLET YAPIMI", "HAYVAN İÇMESUYU GÖLETİ", "GÖLET SULAMASI", "YERÜSTÜ SULAMASI" veya "YERALTI SULAMASI" seçeneklerinden uygun olanı yazılacaktır.</t>
  </si>
  <si>
    <t xml:space="preserve">(2): Projenin Niteliği bölümüne; "YENİ TESİS", "TESİS GELİŞTİRME", "TAMAMLAMA" veya "BAKIM ve ONARIM" seçeneklerinden uygun olan biri yazılacaktır. </t>
  </si>
  <si>
    <r>
      <t xml:space="preserve">IV. ATIK SU </t>
    </r>
    <r>
      <rPr>
        <b/>
        <sz val="10"/>
        <color indexed="10"/>
        <rFont val="Arial"/>
        <family val="2"/>
        <charset val="162"/>
      </rPr>
      <t/>
    </r>
  </si>
  <si>
    <t>İLÇE KHGB</t>
  </si>
  <si>
    <t>V. ORTAK ALIM İŞLERİ (İLÇE KHGB'LERİ TARAFINDAN DOLDURULACAKTIR) (1)</t>
  </si>
  <si>
    <t>ASFALT ALIMI</t>
  </si>
  <si>
    <t>AKARYAKIT ALIMI</t>
  </si>
  <si>
    <t>BORU ALIMI</t>
  </si>
  <si>
    <t>SAYISAL HARİTA YAPIMI</t>
  </si>
  <si>
    <t>TRAFİK İŞARET LEVHALARI ALIMI</t>
  </si>
  <si>
    <t>YEDEK PARÇA ALIMI</t>
  </si>
  <si>
    <t>ARAÇ KİRALAMA</t>
  </si>
  <si>
    <t>ETÜD - PROJE PROGRAMI</t>
  </si>
  <si>
    <t>TEKNİK KONTROLLÜK HİZMETLERİ</t>
  </si>
  <si>
    <t>VI. KHGB YÖNETİM ve MÜŞAVİRLİK HİZMET GİDERLERİ (1)</t>
  </si>
  <si>
    <t>KHGB Yönetim Giderleri</t>
  </si>
  <si>
    <t>Müşavirlik Hizmetleri</t>
  </si>
  <si>
    <t>VII. KHGB ÖDENEK TAHSİSİ ÖZETİ</t>
  </si>
  <si>
    <t>ALT HİZMET PROGRAMLARI VE DİĞER İŞLER</t>
  </si>
  <si>
    <t xml:space="preserve">       PROJE SAYISI</t>
  </si>
  <si>
    <t>KÖY YOLLARI</t>
  </si>
  <si>
    <t>KÖY İÇME SULARI</t>
  </si>
  <si>
    <t>KÜÇÜK ÖLÇEKLİ SULAMA (MERKEZ KHGB+İÖİ)</t>
  </si>
  <si>
    <t>ATIK SU (İLÇE KHGB+MERKEZ KHGB+İÖİ)</t>
  </si>
  <si>
    <t>KHGB YÖNETİM ve MÜŞAVİRLİK HİZMET GİDERLERİ</t>
  </si>
  <si>
    <t>ORTAK ALIM İŞLERİ</t>
  </si>
  <si>
    <t>MÜLGA KHGM PROJELERİ</t>
  </si>
  <si>
    <t>ARA TOPLAM</t>
  </si>
  <si>
    <t>GENEL TOPLAM</t>
  </si>
  <si>
    <t>EK III: İL ÖZEL İDARELERİ PROJELERİ (MÜLGA KÖY HİZMETLERİ GENEL MÜDÜRLÜĞÜNDEN DEVREDİLEN PROJELER VE DİĞER İŞLER) TABLOSU</t>
  </si>
  <si>
    <t>(MÜLGA KHGM'DEN DEVREDİLEN PROJELER İLE DİĞER İŞLER)</t>
  </si>
  <si>
    <t>İL ÖZEL İDARESİNİN</t>
  </si>
  <si>
    <r>
      <t xml:space="preserve">I. </t>
    </r>
    <r>
      <rPr>
        <sz val="10"/>
        <rFont val="Arial"/>
        <family val="2"/>
        <charset val="162"/>
      </rPr>
      <t>MÜLGA KHGM'DEN DEVREDİLEN PROJELER İÇİN DOLDURULACAKTIR.</t>
    </r>
  </si>
  <si>
    <t>PROJE
NO</t>
  </si>
  <si>
    <t>PROJE
ADI</t>
  </si>
  <si>
    <t>PROJE
YERİ (İLÇE/KÖY veya BAĞLISI)</t>
  </si>
  <si>
    <t>SEKTÖRÜ (1)</t>
  </si>
  <si>
    <t xml:space="preserve">
PROJE
KEŞİF BEDELİ
</t>
  </si>
  <si>
    <t>(1): Projenin Sektörü bölümüne: "KÖY İÇMESUYU", "KÖY YOLU" veya "TARIMSAL SULAMA" seçeneklerinden uygun olanı yazılacaktır.</t>
  </si>
  <si>
    <t>(2):Ödeneği bölümüne; Mülga KHGM projeleri için II sayılı tabloda yapılan toplam kesinti miktarı yazılmalıdır.</t>
  </si>
  <si>
    <r>
      <t>II. KÜÇÜK ÖLÇEKLİ SULAMA</t>
    </r>
    <r>
      <rPr>
        <b/>
        <sz val="10"/>
        <color indexed="10"/>
        <rFont val="Arial"/>
        <family val="2"/>
        <charset val="162"/>
      </rPr>
      <t/>
    </r>
  </si>
  <si>
    <t>PROJE SAHİBİ KHGB ADI</t>
  </si>
  <si>
    <r>
      <t xml:space="preserve">III. ATIK SU </t>
    </r>
    <r>
      <rPr>
        <b/>
        <sz val="10"/>
        <color indexed="10"/>
        <rFont val="Arial"/>
        <family val="2"/>
        <charset val="162"/>
      </rPr>
      <t/>
    </r>
  </si>
  <si>
    <t>ADI*</t>
  </si>
  <si>
    <t>(1): Projenin Konusu bölümüne: "KANALİZASYON", "FOSEPTİK" veya "ARITMA" seçeneklerinden uygun olanı yazılacaktır.</t>
  </si>
  <si>
    <t>*: Birden fazla üniteye (köy ve bağlısı) hizmet edecek bir proje adlandırılırken bütün ünite isimleri yazılacaktır.</t>
  </si>
  <si>
    <t>Proje Sayısı</t>
  </si>
  <si>
    <t>KÖY YOLLARI (Mülga KHGM)</t>
  </si>
  <si>
    <t>KÖY İÇME SULARI (Mülga KHGM)</t>
  </si>
  <si>
    <t>TARIMSAL ALTYAPI (Mülga KHGM)</t>
  </si>
  <si>
    <t>KÜÇÜK ÖLÇEKLİ SULAMA (KÖYDES)</t>
  </si>
  <si>
    <t>ATIK SU (KÖYDES)</t>
  </si>
  <si>
    <t>ORTAK ALIM İŞLERİ (Asfalt, akaryakıt, boru, sayısal harita,  trafik işaret levhaları, yedek parça, araç kiralama, etüd proje ve teknik kontrollük )</t>
  </si>
  <si>
    <t>EK IV: ETÜD-PROJE PROGRAMI TABLOSU</t>
  </si>
  <si>
    <t>İRTİBAT BİLGİLERİ</t>
  </si>
  <si>
    <t>Yetkili</t>
  </si>
  <si>
    <t>Telefon</t>
  </si>
  <si>
    <t>Faks</t>
  </si>
  <si>
    <t>e-posta</t>
  </si>
  <si>
    <t>I. ETÜD-PROJE PROGRAM PROJE DETAYI</t>
  </si>
  <si>
    <t>ÖNCELİK SIRASI</t>
  </si>
  <si>
    <t>Sektörü (2)</t>
  </si>
  <si>
    <t>Konusu (3)</t>
  </si>
  <si>
    <t>Niteliği (4)</t>
  </si>
  <si>
    <t>ETÜD-PROJE SAHİBİ 
UYGULAYICI BİRİM ADI</t>
  </si>
  <si>
    <t>(2): Projenin Sektörü bölümüne; "KÖY İÇMESUYU", "KÖY YOLU", "TARIMSAL SULAMA" veya "ATIK SU" ifadelerinden uygun olanı yazılacaktır.</t>
  </si>
  <si>
    <t>(3): Projenin Konusu; sektörü köy yolu ise projenin uygulandığı ünite(lerin) mevcut envanterdeki durumu belirtilecek olup, "HAM YOL", "TESVİYE", "STABİLİZE",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</si>
  <si>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</si>
  <si>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</si>
  <si>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(5): Proje Yapım Ödeneği bölümüne; projenin yapımı maliyet bilgisi yazılacaktır.</t>
  </si>
  <si>
    <t>II. ETÜD-PROJE PROGRAMI BİLEŞENLER DETAYI</t>
  </si>
  <si>
    <t>ETÜD-PROJE PROGRAMI</t>
  </si>
  <si>
    <t>PROJE SAYISI</t>
  </si>
  <si>
    <t>KÜÇÜK ÖLÇEKLİ SULAMA</t>
  </si>
  <si>
    <t>ATIK SU</t>
  </si>
  <si>
    <t>EK V: İL İCMAL TABLOSU</t>
  </si>
  <si>
    <t>(EK II VE EK III SAYILI TABLOLAR BİRLİKTE)</t>
  </si>
  <si>
    <t>:</t>
  </si>
  <si>
    <t>Yetkili :</t>
  </si>
  <si>
    <t>İş Telefonu :</t>
  </si>
  <si>
    <t>Cep Telefonu :</t>
  </si>
  <si>
    <t>Faks :</t>
  </si>
  <si>
    <r>
      <t xml:space="preserve">ALT HİZMET PROGRAMLARI VE DİĞER İŞLER İTİBARIYLA
</t>
    </r>
    <r>
      <rPr>
        <i/>
        <sz val="10"/>
        <rFont val="Arial"/>
        <family val="2"/>
        <charset val="162"/>
      </rPr>
      <t>(II ve III Sayılı Tablolar Birlikte)</t>
    </r>
  </si>
  <si>
    <t>Proje 
Sayısı</t>
  </si>
  <si>
    <t>I - KÖYLERE HİZMET GÖTÜRME BİRLİKLERİ PROJELERİ</t>
  </si>
  <si>
    <t>Köy Yolları</t>
  </si>
  <si>
    <t>Köy İçme Suları</t>
  </si>
  <si>
    <t>Küçük Ölçekli Sulama</t>
  </si>
  <si>
    <t>Atık Su</t>
  </si>
  <si>
    <t>Tüm KHGB'lerin Yönetim Gideri</t>
  </si>
  <si>
    <t>Tüm KHGB'lerin Müşavirlik Hizmetleri</t>
  </si>
  <si>
    <t>Ara Toplam (A)</t>
  </si>
  <si>
    <t>II - İL ÖZEL İDARESİ PROJELERİ (Mülga KHGM Projeleri ve Diğer İşler)</t>
  </si>
  <si>
    <t>Köy Yolları (Mülga KHGM )</t>
  </si>
  <si>
    <t>Köy İçme Suları (Mülga KHGM)</t>
  </si>
  <si>
    <t>Tarımsal Altyapı (Mülga KHGM)</t>
  </si>
  <si>
    <t>Küçük Ölçekli Sulama (KÖYDES)</t>
  </si>
  <si>
    <t>Atık Su (KÖYDES)</t>
  </si>
  <si>
    <t>Ara Toplam (B)</t>
  </si>
  <si>
    <t>III - İL TOPLAM ÖDENEĞİ (A+B)</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</si>
  <si>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</si>
  <si>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</si>
  <si>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</si>
  <si>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</si>
  <si>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</si>
  <si>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</si>
  <si>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</si>
  <si>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</si>
  <si>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</si>
  <si>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</si>
  <si>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</si>
  <si>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</si>
  <si>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</si>
  <si>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</si>
  <si>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</si>
  <si>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</si>
  <si>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</si>
  <si>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</si>
  <si>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1.KAT ASFALT (Km)</t>
  </si>
  <si>
    <t>2. KAT ASFALT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</si>
  <si>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</si>
  <si>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</si>
  <si>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</si>
  <si>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</si>
  <si>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</si>
  <si>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</si>
  <si>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</si>
  <si>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</si>
  <si>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</si>
  <si>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</si>
  <si>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</si>
  <si>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</si>
  <si>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</si>
  <si>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</si>
  <si>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</si>
  <si>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</si>
  <si>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</si>
  <si>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</si>
  <si>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</si>
  <si>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</si>
  <si>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</si>
  <si>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</si>
  <si>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</si>
  <si>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</si>
  <si>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</si>
  <si>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</si>
  <si>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</si>
  <si>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</si>
  <si>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</si>
  <si>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r>
      <t>2015 YILI KÖYDES PROJESİ 
(</t>
    </r>
    <r>
      <rPr>
        <sz val="10"/>
        <rFont val="Arial"/>
        <family val="2"/>
        <charset val="162"/>
      </rPr>
      <t>KÖYLERE HİZMET GÖTÜRME BİRLİĞİ PROJELERİ İÇİN ÖDENEK DAĞILIMI)</t>
    </r>
  </si>
  <si>
    <t>ÖDENEĞİ (TL)</t>
  </si>
  <si>
    <t>MERKEZ KHGB'YE KESİLEN ÖDENEK
(TL)</t>
  </si>
  <si>
    <t>İÖİ'YE KESİLEN ÖDENEK
(TL)</t>
  </si>
  <si>
    <t>TOPLAM KESİLEN ÖDENEK
(TL)</t>
  </si>
  <si>
    <t>MADENİ YAĞ</t>
  </si>
  <si>
    <t>İŞ MAKİNASI LASTİĞİ</t>
  </si>
  <si>
    <t>(1) Yönetim giderleri ve müşavirlik hizmetleri KHGB ödeneğinin yüzde ikisini aşamaz.</t>
  </si>
  <si>
    <t>2015 YILI KÖYDES PROJESİ</t>
  </si>
  <si>
    <t>PROJENİN GEÇEN 
YILLAR HARCAMASI
(TL)</t>
  </si>
  <si>
    <t>PROJENİN
BİTİRİLME MALİYETİ
(TL)</t>
  </si>
  <si>
    <r>
      <t>ÖDENEĞİ (2)
(</t>
    </r>
    <r>
      <rPr>
        <b/>
        <sz val="10"/>
        <rFont val="AbakuTLSymSans"/>
        <charset val="162"/>
      </rPr>
      <t>TL)</t>
    </r>
  </si>
  <si>
    <t>ÖDENEĞİ 
(TL)</t>
  </si>
  <si>
    <t>IV. İL ÖZEL İDARESİ ÖDENEK TAHSİSİ ÖZETİ</t>
  </si>
  <si>
    <r>
      <t>2015 YILI KÖYDES PROJESİ 
(</t>
    </r>
    <r>
      <rPr>
        <sz val="10"/>
        <rFont val="Arial"/>
        <family val="2"/>
        <charset val="162"/>
      </rPr>
      <t>ETÜT-PROJE PROGRAMI  İÇİN ÖDENEK DAĞILIMI)</t>
    </r>
  </si>
  <si>
    <t>PROJE YAPIM ÖDENEĞİ (5)
(TL)</t>
  </si>
  <si>
    <t xml:space="preserve">2015 YILI KÖYDES PROJESİ </t>
  </si>
  <si>
    <t>Ödenek 
(TL)</t>
  </si>
  <si>
    <r>
      <t xml:space="preserve">Merkez KHGB Ortak Alım Ödeneği </t>
    </r>
    <r>
      <rPr>
        <i/>
        <sz val="10"/>
        <rFont val="Arial"/>
        <family val="2"/>
        <charset val="162"/>
      </rPr>
      <t>(Asfalt, madeni yağ, akaryakıt, boru, sayısal harita,  trafik işaret levhaları, yedek parça, araç kiralama, iş makinası lastiği)</t>
    </r>
  </si>
  <si>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</si>
  <si>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EK VI: 2015 YILI KÖYDES İL YATIRIM PROGRAMINA UYGUN OLARAK HEDEFLENEN YAPILACAK İŞ MİKTARI  BİLGİLERİ TABLOSU</t>
  </si>
  <si>
    <t xml:space="preserve">               (2015 YILI  İÇİN HEDEFLENEN İŞ MİKTARI BİLGİLERİ)</t>
  </si>
  <si>
    <t>EK I: 6583 SAYILI 2015 YILI MERKEZİ YÖNETİM BÜTÇE KANUNUNUN
10 UNCU MADDESİNDE BELİRTİLEN KÖYDES PROJESİ ÖDENEĞİNİN 
KHGB'LER BAZINDA DAĞILIMI TABLOSU</t>
  </si>
  <si>
    <r>
      <t>2015 ÖDENEĞİ 
(TL</t>
    </r>
    <r>
      <rPr>
        <b/>
        <sz val="12"/>
        <color indexed="8"/>
        <rFont val="AbakuTLSymSans"/>
        <charset val="162"/>
      </rPr>
      <t>)</t>
    </r>
  </si>
  <si>
    <t>İL:GİRESUN</t>
  </si>
  <si>
    <t>Salim ARTAR</t>
  </si>
  <si>
    <t>0 454 282 0 282</t>
  </si>
  <si>
    <t>0 454 215 12 43</t>
  </si>
  <si>
    <t>mahalliidareler@giresun.gov.tr</t>
  </si>
  <si>
    <t>Direkbükü-Ericek Grup Yolu</t>
  </si>
  <si>
    <t>Asfalt</t>
  </si>
  <si>
    <t>Standart Geliştirme</t>
  </si>
  <si>
    <t>Birinci Derece</t>
  </si>
  <si>
    <t>Bakım Onarım</t>
  </si>
  <si>
    <t>Direkbükü-Boncukçukur Grup Yolu-Seydiköy-Kurugeriş-Gümüşdere-Yeşilköy Stabilize  Projesi</t>
  </si>
  <si>
    <t>Stabilize</t>
  </si>
  <si>
    <t>Akkaya Köyü Beton Yol  Projesi</t>
  </si>
  <si>
    <t>Akkaya Köyü</t>
  </si>
  <si>
    <t>Aralıcak Köyü 2. Kat Asfalt  Projesi</t>
  </si>
  <si>
    <t>Aralıcak Köyü</t>
  </si>
  <si>
    <t>Bahçecik Köyü Beton Yol  Projesi</t>
  </si>
  <si>
    <t>Bahçecik Köyü</t>
  </si>
  <si>
    <t>Bayrambey Köyü Tesviye Yol  Projesi</t>
  </si>
  <si>
    <t>Karşı Mahalle</t>
  </si>
  <si>
    <t>Hamyol</t>
  </si>
  <si>
    <t>Çalkaya Köyü Beton Yol  Projesi</t>
  </si>
  <si>
    <t>Çalkaya Köyü</t>
  </si>
  <si>
    <t>Şalcı Mahallesi</t>
  </si>
  <si>
    <t>Tesviye</t>
  </si>
  <si>
    <t>Çepniköy Köyü Beton Yol  Projesi</t>
  </si>
  <si>
    <t>Çepniköy Köyü</t>
  </si>
  <si>
    <t>Değirmenağzı Köyü Beton Yol  Projesi</t>
  </si>
  <si>
    <t>Değirmenağzı Köyü</t>
  </si>
  <si>
    <t>Demircili Köyü Beton Yol  Projesi</t>
  </si>
  <si>
    <t>Demircili Köyü</t>
  </si>
  <si>
    <t>Direkbükü Köyü Beton Yol  Projesi</t>
  </si>
  <si>
    <t>Direkbükü-Kuzsağmanı bağlıları</t>
  </si>
  <si>
    <t>Ericek Köyü İstinad Duvarı  Projesi</t>
  </si>
  <si>
    <t>Karşıköy Köyü</t>
  </si>
  <si>
    <t>Ericek Köyü Tesviye Yol  Projesi</t>
  </si>
  <si>
    <t>Kayakuzu-Köktiken Bağlıları</t>
  </si>
  <si>
    <t>Ericek Köyü Beton Yol  Projesi</t>
  </si>
  <si>
    <t>Töngelcik Mahallesi</t>
  </si>
  <si>
    <t>Gebelli Köyü Beton Yol  Projesi</t>
  </si>
  <si>
    <t>Gebelli Bağlısı</t>
  </si>
  <si>
    <t>Gülburnu Köyü Beton Yol  Projesi</t>
  </si>
  <si>
    <t>Gülburnu Köyü</t>
  </si>
  <si>
    <t>Gümüşdere Köyü</t>
  </si>
  <si>
    <t>Güneyköy Köyü Beton Yol  Projesi</t>
  </si>
  <si>
    <t>Güneyköy Köyü</t>
  </si>
  <si>
    <t>Güzelyurt Köyü Beton Yol Projesi</t>
  </si>
  <si>
    <t>Sarnıç Mahallesi</t>
  </si>
  <si>
    <t>Hacıköy Köyü Beton Yol  Projesi</t>
  </si>
  <si>
    <t>Hacıköy+Neel Mahallesi</t>
  </si>
  <si>
    <t>Hacımahmutlu Köyü Beton  Projesi</t>
  </si>
  <si>
    <t>Hacımahmutlu Köyü</t>
  </si>
  <si>
    <t>İbrahimşeyh Köyü</t>
  </si>
  <si>
    <t>Sanat Yapısı</t>
  </si>
  <si>
    <t>Kaşdibi Köyü Beton Yol  Projesi</t>
  </si>
  <si>
    <t>Kaşdibi Köyü</t>
  </si>
  <si>
    <t>Kurugeriş Köyü Beton Yol  Projesi</t>
  </si>
  <si>
    <t>Kurugeriş Köyü</t>
  </si>
  <si>
    <t>Şahinyuva Köyü Beton Yol  Projesi</t>
  </si>
  <si>
    <t>Şahinyuva Köyü</t>
  </si>
  <si>
    <t>Taflancık Köyü Beton Yol  Projesi</t>
  </si>
  <si>
    <t>Taflancık Köyü</t>
  </si>
  <si>
    <t>Tikence Köyü Beton Yol  Projesi</t>
  </si>
  <si>
    <t>Tikence Köyü</t>
  </si>
  <si>
    <t>Yeniköy Köyü Beton Yol  Projesi</t>
  </si>
  <si>
    <t>Yeniköy Köyü</t>
  </si>
  <si>
    <t>Yeşilköy Köyü Stabilize Yol  Projesi</t>
  </si>
  <si>
    <t>Alicanlı Mahallesi</t>
  </si>
  <si>
    <t>Yeşilyurt Köyü Beton Yol  Projesi</t>
  </si>
  <si>
    <t>Yeşilyurt Köyü</t>
  </si>
  <si>
    <t>Yeşilköy-Gümüşdere-Seydiköy</t>
  </si>
  <si>
    <t>Suyu Yetersiz</t>
  </si>
  <si>
    <t>Yeni Tesisi</t>
  </si>
  <si>
    <t>Sakarya Köyü İçme Suyu Deposu Yapımı Projesi</t>
  </si>
  <si>
    <t>Sakarya Köyü</t>
  </si>
  <si>
    <t xml:space="preserve">Avluca Köyü </t>
  </si>
  <si>
    <t>Arpacık Köyü İçme Suyu Deposu Yapımı</t>
  </si>
  <si>
    <t>Arpacık Köyü</t>
  </si>
  <si>
    <t>Direkbükü-Ericek Grup Yolu 2. Kat Asfalt Projesi</t>
  </si>
  <si>
    <t>Direkbükü-Ericek Grup Yolu Asfalt Bakım Onarım Projesi</t>
  </si>
  <si>
    <t>Direkbükü-Boncukçukur Grup Yolu-Seydiköy-Kurugeriş-Gümüşdere-Yeşilköy</t>
  </si>
  <si>
    <t>İbrahimşeyh Köyü İstinat Duvarı Projesi</t>
  </si>
  <si>
    <t>Gümüşdere Köyü Yol Bakım Onarım  Projesi</t>
  </si>
  <si>
    <t>Çepniköy Stabilize Bakım Onarım  Projesi</t>
  </si>
  <si>
    <t>Avluca Köyü İçme Suyu Köy İçi Dağıtım Şebekesi Yapım Projesi</t>
  </si>
  <si>
    <t>Yeşilköy-Gümüşdere-Seydiköy İçme Suyu İsale Hattı Projesi</t>
  </si>
  <si>
    <t>Kayabaşı Köyü Merkez Mah. 1. Kat Asfalt Sathi Kaplama - KKN - 200-2</t>
  </si>
  <si>
    <t>Merkez</t>
  </si>
  <si>
    <t>Bahçeli Köyü Çarşık Mah. Bakım ve Onarım - KKN - 230</t>
  </si>
  <si>
    <t>Çarşık</t>
  </si>
  <si>
    <t>Bakım ve Onarım</t>
  </si>
  <si>
    <t>Döngeri Köyü Merkez Mah. Bakım ve Onarım - KKN - 179</t>
  </si>
  <si>
    <t>Güzelyurt Köyü Merkez Mah. Bakım ve Onarım - KKN - 182</t>
  </si>
  <si>
    <t>İcilli - Büyükada Bağlantı Yolu Bakım ve Onarım - KKN - 92</t>
  </si>
  <si>
    <t>İcilli</t>
  </si>
  <si>
    <t>Küçükada-Muratlı-Gündoğdu-Güneyköy Grup Yolu Bakım ve Onarım - KKN - 110</t>
  </si>
  <si>
    <t>Küçükada-Muratlı-Gündoğdu-Güneyköy</t>
  </si>
  <si>
    <t>Odadüzü Köyü Merkez Mah. Bakım ve Onarım - KKN - 56</t>
  </si>
  <si>
    <t>Talipli Köyü Osmanşeyh Mah. Bakım ve Onarım - KKN - 12</t>
  </si>
  <si>
    <t>Osmanşeyh</t>
  </si>
  <si>
    <t>Yıldız Köyü Merkez Mah. Bakım ve Onarım - KKN - 209</t>
  </si>
  <si>
    <t>Muhtelif Köy Yolları Bakım ve Onarım</t>
  </si>
  <si>
    <t>Tüm Köyler</t>
  </si>
  <si>
    <t>Burunucu Köyü Merkez Mah. Sıcak Asfalt Kaplama - KKN - 07</t>
  </si>
  <si>
    <t>Beton</t>
  </si>
  <si>
    <t>Küçüklü Köyü Merkez Mah. Sıcak Asfalt Kaplama - KKN - 05</t>
  </si>
  <si>
    <t>Yalıköy Köyü Kozluk Mah. Sıcak Asfalt Kaplama - KKN - 01</t>
  </si>
  <si>
    <t>Ahmetli Köyü Sarıveli Mah. Beton Yol - KKN - 89</t>
  </si>
  <si>
    <t>Sarıveli</t>
  </si>
  <si>
    <t>Ardahan Köyü Merkez Mah. Beton Yol - KKN - 32</t>
  </si>
  <si>
    <t>Bayındır Köyü Merkez Mah. Beton Yol - KKN - 194</t>
  </si>
  <si>
    <t>Erdoğan Köyü Çakıroğlu Mah. Beton Yol - KKN - 42</t>
  </si>
  <si>
    <t>Çakıroğlu</t>
  </si>
  <si>
    <t>Eriklik Köyü Dokuzoğul Mah. Beton Yol - KKN - 32</t>
  </si>
  <si>
    <t>Dokuzoğul</t>
  </si>
  <si>
    <t>Hacet Köyü Merkez Mah. Beton Yol - KKN - 68-2</t>
  </si>
  <si>
    <t>İnece Köyü Camiyanı Mah. Beton Yol - KKN - 26</t>
  </si>
  <si>
    <t>Camiyanı</t>
  </si>
  <si>
    <t>Karacaresul Köyü Merkez Mah. Beton Yol - KKN - 52</t>
  </si>
  <si>
    <t>Kışla Köyü Merkez Mah. Beton Yol - KKN - 41</t>
  </si>
  <si>
    <t>Kuzköy Köyü Torunoğlu Mah. Beon Yol - KKN - 115</t>
  </si>
  <si>
    <t>Torunoğlu</t>
  </si>
  <si>
    <t>Küçükdere Köyü Merkez Mah. Beton Yol - KKN - 41</t>
  </si>
  <si>
    <t>Samugüney Köyü Merkez Mah. Beton Yol - KKN - 14</t>
  </si>
  <si>
    <t>Tepeören Köyü Merkez Mah. Beton Yol - KKN - 122</t>
  </si>
  <si>
    <t>Torçan Köyü Merkez Mah. Beton Yol - KKN - 203</t>
  </si>
  <si>
    <t>Yeniköy Köyü Merkez Mah. Beton Yol - KKN - 220</t>
  </si>
  <si>
    <t>Yeşilhisar Köyü Merkez Mah. Beton Yol - KKN - 102</t>
  </si>
  <si>
    <t>Yeşiltepe Köyü Merkez Mah. Beton Yol - KKN - 185</t>
  </si>
  <si>
    <t>Samugüney Köyü Betonarme İstinat Duvarı - KKN - 14</t>
  </si>
  <si>
    <t>Şeyhmusa Köyü İçme Suyu İshale Hattı - Şebeke</t>
  </si>
  <si>
    <t>Şeyhmusa</t>
  </si>
  <si>
    <t>Suyu Yetersiz (Şebekeli)</t>
  </si>
  <si>
    <t>Tesis Geliştirme</t>
  </si>
  <si>
    <t>Hisarkaya - Yeşilhisar Grubu İçme Suyu İshale Hattı - Şebeke</t>
  </si>
  <si>
    <t>Hisarkaya - Yeşilhisar</t>
  </si>
  <si>
    <t>Küçükada-Muratlı Grubu İçme Suyu İshale Hattı - Şebeke</t>
  </si>
  <si>
    <t>Küçükada - Muratlı</t>
  </si>
  <si>
    <t>Tandır Köyü İçme Suyu İshale Hattı - Şebeke</t>
  </si>
  <si>
    <t>Tandır</t>
  </si>
  <si>
    <t>Subaşı -Demirözü Grup Asfalt Yolu Bakım ve Onarım Projesi</t>
  </si>
  <si>
    <t>Subaşı -Demirözü Grup Yolu</t>
  </si>
  <si>
    <t>Bakım  Onarım</t>
  </si>
  <si>
    <t>1. Derece</t>
  </si>
  <si>
    <t xml:space="preserve">Fevzi Çakmak Köyü Asfalt Yolu Bakım ve Onarım Projesi </t>
  </si>
  <si>
    <t>Fevzi Çakmak Köyü</t>
  </si>
  <si>
    <t>Çakrak Köyü Yolu Bakım ve Onarım Projesi</t>
  </si>
  <si>
    <t>Çakrak Köyü</t>
  </si>
  <si>
    <t>Tepeköy Köyü Stabilize Yolu Bakım ve Onarım Projesi</t>
  </si>
  <si>
    <t>Tepeköy Köyü</t>
  </si>
  <si>
    <t>Demirözü Köyü Stabilize Yolu Bakım ve Onarım Projesi</t>
  </si>
  <si>
    <t>Demirözü Köyü</t>
  </si>
  <si>
    <t>Konaklı Köyü Stabilize Yolu  1. Asfalta Hazırlık Projesi</t>
  </si>
  <si>
    <t>Konaklı Köyü</t>
  </si>
  <si>
    <t>Kaledibi Köyü Stabilize Yolu 1. Kat Asfalta Hazırlık Projesi</t>
  </si>
  <si>
    <t>Kaledibi Köyü</t>
  </si>
  <si>
    <t>Kabaktepe Köyü Stabile Yolu 1. Kat Asfalta Hazırlık</t>
  </si>
  <si>
    <t>Kabaktepe Köyü</t>
  </si>
  <si>
    <t xml:space="preserve">Dereçiftlik Köyü  Asfalt Yolu Bakım ve Onarım Projesi </t>
  </si>
  <si>
    <t>Dereçiftlik Köyü</t>
  </si>
  <si>
    <t>Aktepe Köyü Stabilize Yolu 1. Asfalta Hazırlık Projesi</t>
  </si>
  <si>
    <t>Aktepe Köyü</t>
  </si>
  <si>
    <t>Tepeköy Köyü Asfalt Yolu Bakım ve Onarım Projesi</t>
  </si>
  <si>
    <t>Doludere Köyü Asfalt Yolu Bakım Onarım Projesi</t>
  </si>
  <si>
    <t>Doludere Köyü</t>
  </si>
  <si>
    <t>Kavaklıdere Köyü Asfalt Yolu Bakım ve Onarım Projesi</t>
  </si>
  <si>
    <t>Kavaklıdere Köyü</t>
  </si>
  <si>
    <t>Bütün Köy Yolları (Sıcak Asfalt)</t>
  </si>
  <si>
    <t>Bütün köy Yolları</t>
  </si>
  <si>
    <t xml:space="preserve">Asfalt </t>
  </si>
  <si>
    <t>Barça Köyü Beton Yol Projesi</t>
  </si>
  <si>
    <t>BARÇA K.K.N:13</t>
  </si>
  <si>
    <t>Barçaçakırlı Köyü Beton Yol Projesi</t>
  </si>
  <si>
    <t>Barçaçakırlı K.K.N:20</t>
  </si>
  <si>
    <t>Bayazıt Köyü Beton Yol Projesi</t>
  </si>
  <si>
    <t>BAYAZIT K.K.N:103</t>
  </si>
  <si>
    <t>Camili Köyü Beton Yol Projesi</t>
  </si>
  <si>
    <t>CAMİLİ K.K.N:99</t>
  </si>
  <si>
    <t>Çaldağ Köyü Beton Yol Projesi</t>
  </si>
  <si>
    <t>ÇALDAĞ K.K.N:150-158</t>
  </si>
  <si>
    <t>Çandır Köyü Beton Yol Projesi</t>
  </si>
  <si>
    <t>ÇANDIR K.K.N:72-82</t>
  </si>
  <si>
    <t>Çavuşoğlu Köyü Beton Yol Projesi</t>
  </si>
  <si>
    <t>ÇAVUŞOĞLU K.K.N:223</t>
  </si>
  <si>
    <t>Çiçekli Köyü Beton Yol Projesi</t>
  </si>
  <si>
    <t>ÇİÇEKLİ K.K.N:78</t>
  </si>
  <si>
    <t>Çimşir Köyü Beton Yol Projesi</t>
  </si>
  <si>
    <t>ÇİMŞİR K.K.N:155</t>
  </si>
  <si>
    <t>Darıköy Köyü Beton Yol Projesi</t>
  </si>
  <si>
    <t>Ergence Köyü Beton Yol Projesi</t>
  </si>
  <si>
    <t>ERGENCE K.K.N:125</t>
  </si>
  <si>
    <t>Evrenköy Köyü Beton Yol Projesi</t>
  </si>
  <si>
    <t>EVRENKÖY K.K.N:96</t>
  </si>
  <si>
    <t>Gedikli Köyü Beton Yol Projesi</t>
  </si>
  <si>
    <t>GEDİKLİ K.K.N:174</t>
  </si>
  <si>
    <t>Gürköy Köyü Beton Yol Projesi</t>
  </si>
  <si>
    <t>GÜRKÖY K.K.N:70</t>
  </si>
  <si>
    <t>Hamidiye Köyü Beton Yol Projesi</t>
  </si>
  <si>
    <t>HAMİDİYE K.K.N:200</t>
  </si>
  <si>
    <t>Hisargeriş Köyü Beton Yol Projesi</t>
  </si>
  <si>
    <t>HİSARGERİŞ K.K.N:259</t>
  </si>
  <si>
    <t>İnişdibi Köyü Beton Yol Projesi</t>
  </si>
  <si>
    <t>İNİŞDİBİ K.K.N:164-165</t>
  </si>
  <si>
    <t>Karaali Köyü Beton Yol Projesi</t>
  </si>
  <si>
    <t>KARAALİ K.K.N:252</t>
  </si>
  <si>
    <t>Kemaliye Köyü Beton Yol Projesi</t>
  </si>
  <si>
    <t>KEMALİYE K.K.N:91</t>
  </si>
  <si>
    <t>Melikli Köyü Beton Yol Projesi</t>
  </si>
  <si>
    <t>MELİKLİ K.K.N:159</t>
  </si>
  <si>
    <t>Okçu Köyü Beton Yol Projesi</t>
  </si>
  <si>
    <t>OKÇU K.K.N:168</t>
  </si>
  <si>
    <t>Ortaköy Köyü Beton Yol Projesi</t>
  </si>
  <si>
    <t>ORTAKÖY K.K.N:80</t>
  </si>
  <si>
    <t>Sarvan Köyü Beton Yol Projesi</t>
  </si>
  <si>
    <t>SARVAN K.K.N:07-08</t>
  </si>
  <si>
    <t>Seyitköy Köyü Beton Yol Projesi</t>
  </si>
  <si>
    <t>SEYİTKÖY K.K.N:117-122</t>
  </si>
  <si>
    <t>Sultaniye Köyü Beton Yol Projesi</t>
  </si>
  <si>
    <t>SULTANİYE K.K.N:161-162</t>
  </si>
  <si>
    <t>Uzgur Köyü Beton Yol Projesi</t>
  </si>
  <si>
    <t>UZGUR K.K.N:105</t>
  </si>
  <si>
    <t>Uzkara Köyü Beton Yol Projesi</t>
  </si>
  <si>
    <t>UZKARA K.K.N:144</t>
  </si>
  <si>
    <t>Ülper Köyü Beton Yol Projesi</t>
  </si>
  <si>
    <t>ÜLPER K.K.N:67-68</t>
  </si>
  <si>
    <t>Yazlık Köyü Beton Yol Projesi</t>
  </si>
  <si>
    <t>YAZLIK K.K.N:75</t>
  </si>
  <si>
    <t>Yenicehisar Köyü Beton Yol Projesi</t>
  </si>
  <si>
    <t>YENİCEHİSAR 24-25-26</t>
  </si>
  <si>
    <t>Esentepe Köyü 1. Kat Asfalt Projesi</t>
  </si>
  <si>
    <t>ESENTEPE K.K.N:45</t>
  </si>
  <si>
    <t>İncegeriş Köyü 1. Kat Asfalt Projesi</t>
  </si>
  <si>
    <t>İNCEGERİŞ K.K.N:86</t>
  </si>
  <si>
    <t>Lapa Köyü 1. Kat Asfalt Projesi</t>
  </si>
  <si>
    <t>LAPA K.K.N:130</t>
  </si>
  <si>
    <t>Pınarçukuru Köyü 1. Kat Asfalt Projesi</t>
  </si>
  <si>
    <t>PINARÇKURU K.K.N:30</t>
  </si>
  <si>
    <t>Yağmurca Köyü 1. Kat Asfalt Projesi</t>
  </si>
  <si>
    <t>YAĞMURCA K.K.N:45</t>
  </si>
  <si>
    <t>Yukarıalınlı Köyü 1. Kat Asfalt Projesi</t>
  </si>
  <si>
    <t>YUKARIALINLI K.K.N:97</t>
  </si>
  <si>
    <t>Çukurköy Köyü Sıcak Asfalt Projesi</t>
  </si>
  <si>
    <t>ÇUKURKÖY K.K.N:184</t>
  </si>
  <si>
    <t>Güneyköy Köyü 2. Kat Asfalt Projesi</t>
  </si>
  <si>
    <t>GÜNEYKÖY K.K.N:51</t>
  </si>
  <si>
    <t>Güveç Köyü 2. Kat Asfalt Projesi</t>
  </si>
  <si>
    <t>GÜVEÇ K.K.N:01</t>
  </si>
  <si>
    <t>Yaykınlık Köyü 2. Kat Asfalt Projesi</t>
  </si>
  <si>
    <t>YAYKINLIK K.K.N:207</t>
  </si>
  <si>
    <t>Akıncı Köyü İstinat Duvarı Projesi</t>
  </si>
  <si>
    <t>AKINCI K.K.N:117</t>
  </si>
  <si>
    <t>Sanat yapısı</t>
  </si>
  <si>
    <t>Akköy Köyü İstinat Duvarı Projesi</t>
  </si>
  <si>
    <t>AKKÖY K.K.N:189</t>
  </si>
  <si>
    <t>Alınca Köyü İstinat Duvarı Projesi</t>
  </si>
  <si>
    <t>ALINCA K.K.N:190</t>
  </si>
  <si>
    <t>Çamlık Köyü İstinat Duvarı Projesi</t>
  </si>
  <si>
    <t>ÇAMLIK K.K.N:171</t>
  </si>
  <si>
    <t>Erikliman Köyü İstinat Duvarı Projesi</t>
  </si>
  <si>
    <t>ERİKLİMAN K.K.N:214</t>
  </si>
  <si>
    <t>Mesudiye Köyü İstinat Duvarı Projesi</t>
  </si>
  <si>
    <t>MESUDİYE K.K.N:61</t>
  </si>
  <si>
    <t>Orhaniye Köyü İstinat Duvarı Projesi</t>
  </si>
  <si>
    <t>ORHANİYE K.K.N:109</t>
  </si>
  <si>
    <t>Burhaniye Köyü Menfez Projesi</t>
  </si>
  <si>
    <t>BURHANİYE K.K.N:140</t>
  </si>
  <si>
    <t>Merkez Köy ve Grup İçme Suları Bakım-Onarım Sanitasyon İşleri Projesi</t>
  </si>
  <si>
    <t>Muhtelif Köyler</t>
  </si>
  <si>
    <t xml:space="preserve">Sulu </t>
  </si>
  <si>
    <t>Akçalı Köyü İçme Suyu Şebeke Yenileme Projesi</t>
  </si>
  <si>
    <t>Çukur Mahallesi</t>
  </si>
  <si>
    <t>Anbaralan Köyü İçme Suyu Şebeke Yenileme Projesi</t>
  </si>
  <si>
    <t>Camiyanı, Dalkıran, Duman, Düz, Karaoymak</t>
  </si>
  <si>
    <t>Boztekke Köyü İçme Suyu Şebeke Yenileme Projesi</t>
  </si>
  <si>
    <t>Çataltepe</t>
  </si>
  <si>
    <t>Çaldağ Köyü İçme Suyu Bakım-Onarım Sanitasyon İşleri Projesi</t>
  </si>
  <si>
    <t>Sayca Köyü İçme Suyu Projesi</t>
  </si>
  <si>
    <t>Cami, Cavuşoğlu, Hatipoğlu, Kalafatlı, Kavaklı, Kıran, Velioğlu</t>
  </si>
  <si>
    <t>Sıvacı Köyü Fosseptik Çukuru Projesi</t>
  </si>
  <si>
    <t>SIVACI</t>
  </si>
  <si>
    <t>Fosseptik</t>
  </si>
  <si>
    <t>Yeni Tesis</t>
  </si>
  <si>
    <t>Sarpkaya Grup Yolu 2. Kat Asfalt Projesi</t>
  </si>
  <si>
    <t xml:space="preserve">Sarpkaya grup </t>
  </si>
  <si>
    <t xml:space="preserve">standart geliştirme </t>
  </si>
  <si>
    <t xml:space="preserve">birinci derece </t>
  </si>
  <si>
    <t>Yeniköy grup yolu 1. Kat Asfalt Projesi</t>
  </si>
  <si>
    <t xml:space="preserve">Yeniköy grup </t>
  </si>
  <si>
    <t>Yusufel köyü 2. Kat Asfalt Projesi</t>
  </si>
  <si>
    <t xml:space="preserve">Yusufeli </t>
  </si>
  <si>
    <t>Muhtelif köyler Asfalt Bakım Onarım Projesi</t>
  </si>
  <si>
    <t>muhtelif köyler</t>
  </si>
  <si>
    <t xml:space="preserve">ÇANAKÇI </t>
  </si>
  <si>
    <t>Kuşköy Köy Beton Yol Projesi</t>
  </si>
  <si>
    <t>Gürebükü Mahallesi</t>
  </si>
  <si>
    <t xml:space="preserve">Stabilize </t>
  </si>
  <si>
    <t>Kaledibi Köyü Beton Yol Projesi</t>
  </si>
  <si>
    <t xml:space="preserve">Güney Mahalle </t>
  </si>
  <si>
    <t>Karabörk Köyü Beton Yol Yapımı</t>
  </si>
  <si>
    <t xml:space="preserve">Çöçen </t>
  </si>
  <si>
    <t>Erenköy Köyü Beton Yol Projesi</t>
  </si>
  <si>
    <t>Merkez Mahellesi</t>
  </si>
  <si>
    <t xml:space="preserve">Doğanköy Stabilize Yol Yapımı Projesi </t>
  </si>
  <si>
    <t>Merkez Mahallesi</t>
  </si>
  <si>
    <t xml:space="preserve">Karabörk Köyü Beton Yol Projesi </t>
  </si>
  <si>
    <t xml:space="preserve">Kuz mahalle </t>
  </si>
  <si>
    <t>22. K.K.No Yol Betonlama Projesi</t>
  </si>
  <si>
    <t>Karaağaç Ören Mahellesi</t>
  </si>
  <si>
    <t>13 K.K.Nolu Grup Yolu Stabilize Projesi</t>
  </si>
  <si>
    <t xml:space="preserve">Deregözü, Çağlayan </t>
  </si>
  <si>
    <t xml:space="preserve">Düzköy Köyü Depo, İsale Hattı ve Şebeke Yenileme Projesi </t>
  </si>
  <si>
    <t xml:space="preserve">Armutdüzü </t>
  </si>
  <si>
    <t xml:space="preserve">Suyu Yetersiz </t>
  </si>
  <si>
    <t xml:space="preserve">Yeni Tesis </t>
  </si>
  <si>
    <t>Tüm Köyler İçme Suları Bakım-Onarım ve Sanitasyon İşleri Projesi</t>
  </si>
  <si>
    <t xml:space="preserve">14 Köy İçmesuyu Depo İçi Granit Alımı </t>
  </si>
  <si>
    <t>Akkaya Köyü Beton Yol Projesi</t>
  </si>
  <si>
    <t xml:space="preserve">Akkaya Köyü 164 /189 KKN </t>
  </si>
  <si>
    <t>Aksu Köyü Beton Yol Projesi</t>
  </si>
  <si>
    <t>Aksu Köyü 120 KKN</t>
  </si>
  <si>
    <t>Alancık Köyü Beton Yol Projesi</t>
  </si>
  <si>
    <t>Alancık Köyü 109/112/155/156</t>
  </si>
  <si>
    <t>Alancık Köyü Tesviye Projesi</t>
  </si>
  <si>
    <t>Alancık Köyü 155 KKN</t>
  </si>
  <si>
    <t>Çal Köyü Beton Yol Projesi</t>
  </si>
  <si>
    <t>Çal Köyü 27 KKN</t>
  </si>
  <si>
    <t>Çal Köyü Sanat Yapısı Projesi</t>
  </si>
  <si>
    <t>Çalca Köyü Beton Yol Projesi</t>
  </si>
  <si>
    <t>Çalca Köyü 05/07 KKN</t>
  </si>
  <si>
    <t>Çalca Köyü Onarım Projesi</t>
  </si>
  <si>
    <t>Çalca Köyü 07 KKN</t>
  </si>
  <si>
    <t>Çamlı Köyü Sanat Yapısı Projesi</t>
  </si>
  <si>
    <t>Çamlı Köyü 107 KKN</t>
  </si>
  <si>
    <t>Çamlı Köyü Filler  Projesi</t>
  </si>
  <si>
    <t>Çamlı Köyü 105 KKN</t>
  </si>
  <si>
    <t>Çengelköy Köyü Sanat Yapısı Projesi</t>
  </si>
  <si>
    <t>Çengelköy Köyü 175 KKN</t>
  </si>
  <si>
    <t>Eğrianbar Köyü Beton Yol Projesi</t>
  </si>
  <si>
    <t>Eğrianbar Köyü 14 KKN</t>
  </si>
  <si>
    <t>Güdül Köyü 1. Kat Asfalt Projesi</t>
  </si>
  <si>
    <t>Güdül Köyü 60 KKN</t>
  </si>
  <si>
    <t>Güzelköy Köyü Tesviye Onarım Projesi</t>
  </si>
  <si>
    <t>Güzelköy Köyü 12 KKN</t>
  </si>
  <si>
    <t>Heydere Köyü Beton Yol Projesi</t>
  </si>
  <si>
    <t>Heydere Köyü 56 KKN</t>
  </si>
  <si>
    <t>Heydere Köyü Sanat Yapısı Projesi</t>
  </si>
  <si>
    <t>Heydere Köyü 50/51 KKN</t>
  </si>
  <si>
    <t>Hisar Köyü Beton Yol Projesi</t>
  </si>
  <si>
    <t>Hisar Köyü 208 KKN</t>
  </si>
  <si>
    <t>İçmesu Köyü Beton Yol Projesi</t>
  </si>
  <si>
    <t>İçmesu Köyü 16 KKN</t>
  </si>
  <si>
    <t>Kızıltaş Köyü Filler Projesi</t>
  </si>
  <si>
    <t>Kızıltaş Köyü 120 KKN</t>
  </si>
  <si>
    <t>Kızıltaş Köyü Sıcak Asfalt Projesi</t>
  </si>
  <si>
    <t>Konuklu Köyü Filler Projesi</t>
  </si>
  <si>
    <t>Konuklu Köyü 148 KKN</t>
  </si>
  <si>
    <t>Konuklu Köyü Stabilize Projesi</t>
  </si>
  <si>
    <t>Konuklu Köy 148/149 KKN</t>
  </si>
  <si>
    <t>Kurtulmuş Köyü Beton Yol Projesi</t>
  </si>
  <si>
    <t>Kurtulmuş Köyü 160 KKN</t>
  </si>
  <si>
    <t>Kurtulmuş Köyü Tesviye Onarım Projesi</t>
  </si>
  <si>
    <t>Kurtulmuş Köyü 161 KKN</t>
  </si>
  <si>
    <t>Kurtulmuş Köyü Stabilize Projesi</t>
  </si>
  <si>
    <t>Küçükahmet Köyü Beton Yol Projesi</t>
  </si>
  <si>
    <t xml:space="preserve">Küçükahmet Köyü 54/55 KKN </t>
  </si>
  <si>
    <t>Küçükahmet Köyü Tesviye Onarım Projesi</t>
  </si>
  <si>
    <t xml:space="preserve">Küçükahmet Köyü 53 KKN </t>
  </si>
  <si>
    <t>Küknarlı Köyü Beton Yol Projesi</t>
  </si>
  <si>
    <t>Küknarlı Köyü 171 KKN</t>
  </si>
  <si>
    <t>Kümbet Köyü Sıcak Asfalt Projesi</t>
  </si>
  <si>
    <t>Kümbet Köyü 94 KKN</t>
  </si>
  <si>
    <t>Maden Köyü Beton Yol Projesi</t>
  </si>
  <si>
    <t>Maden Köyü 169 KKN</t>
  </si>
  <si>
    <t>Meşeliyatak Köyü Beton Yol Projesi</t>
  </si>
  <si>
    <t>Meşeliyatak Köyü 19 KKN</t>
  </si>
  <si>
    <t>Sarıyakup Köyü I. Kat Asfalt Projesi</t>
  </si>
  <si>
    <t>Sarıyakup Köyü 118 KKN</t>
  </si>
  <si>
    <t>Tamdere Köyü Beton Yol Projesi</t>
  </si>
  <si>
    <t>Tamdere Köyü 220 KKN</t>
  </si>
  <si>
    <t>Taşlıca Köyü Sanat Yapısı Projesi</t>
  </si>
  <si>
    <t>Taşlıca Köyü 02 KKN</t>
  </si>
  <si>
    <t>Tepeköy Köyü I. Kat Asfalt  Projesi</t>
  </si>
  <si>
    <t>Tepeköy Köyü 118 KKN</t>
  </si>
  <si>
    <t>Uzundere Köyü I. Kat Asfalt Projesi</t>
  </si>
  <si>
    <t>Uzundere Köyü 89 KKN</t>
  </si>
  <si>
    <t>Yaylacık Köyü Beton Yol Projesi</t>
  </si>
  <si>
    <t>Yaylacık Köyü 162 KKN</t>
  </si>
  <si>
    <t>Yeşilkaya Köyü Beton Yol Projesi</t>
  </si>
  <si>
    <t>Yeşilkaya Köyü 27/47 KKN</t>
  </si>
  <si>
    <t>Yeşilkaya Köyü Stabilize Projesi</t>
  </si>
  <si>
    <t>Yeşilkaya Köyü 44 KKN</t>
  </si>
  <si>
    <t>Yeşiltepe Köyü Beton Yol Projesi</t>
  </si>
  <si>
    <t>Yeşiltepe Köyü 25 KKN</t>
  </si>
  <si>
    <t>Yeşiltepe Köyü Stabilize Projesi</t>
  </si>
  <si>
    <t>Yeşiltepe Köyü 25/32 KKN</t>
  </si>
  <si>
    <t>Yeşilvadi Köyü I. Kat Asfalt  Projesi</t>
  </si>
  <si>
    <t>Yeşilvadi Köyü 95 KKN</t>
  </si>
  <si>
    <t>Yıldız Köyü Beton Yol Projesi</t>
  </si>
  <si>
    <t>Yıldız Köyü 25 KKN</t>
  </si>
  <si>
    <t>Yüce Köyü Beton Yol Projesi</t>
  </si>
  <si>
    <t>Yüce Köyü 102 KKN</t>
  </si>
  <si>
    <t>Yıldız, Çal, Yeşilkaya, Yeşiltepe,  Köyleri Yolu Onarım Projesi</t>
  </si>
  <si>
    <t>Yıldız, Çal, Yeşilkaya, Yeşiltepe,  Köyleri Yolu  27 KKN, 45 KKN, 25 KKN</t>
  </si>
  <si>
    <t>Onarım</t>
  </si>
  <si>
    <t>Çalca, Eğrianbar, İçmesu, Güzelköy  Grup, Meşeliyatak Köyü Yolu Onarım Projesi</t>
  </si>
  <si>
    <t>Çalca, Eğrianbar, İçmesu, Güzelköy  Grup, Meşeliyatak Köyü 12 KKN, 17 KKN, 16 KKN,  20 KKN</t>
  </si>
  <si>
    <t>Çengelköy, Küknarlı, Hisar, Tepeküknarlı, Maden Yolları Onarım Projesi</t>
  </si>
  <si>
    <t xml:space="preserve">Çengelköy, Küknarlı, Hisar, Tepeküknarlı, Maden Yolları Onarım  175 KKN, 170 KKN, 177 KKN, 169 KKN </t>
  </si>
  <si>
    <t>Akkaya, Çamlı, Yüce ve Güdül Köyleri Yolu Onarımı Projesi</t>
  </si>
  <si>
    <t>Akkaya, Çamlı, Yüce ve Güdül Köyleri Yolu Onarımı 189 KKN, 107 KKN, 100  KKN, 105 KKN</t>
  </si>
  <si>
    <t>Kurtulmuş, Yaylacık, Küçükahmet ve Heydere Köyleri Yolu Onarımı Projesi</t>
  </si>
  <si>
    <t>Kurtulmuş, Yaylacık, Küçükahmet ve Heydere Köyleri 160 KKN, 198 KKN, 51 KKN, 55 KKN</t>
  </si>
  <si>
    <t>Alancık, Yeşilvadi, Konuklu  ve Pınarlar Köyleri Yolu Onarımı Projesi</t>
  </si>
  <si>
    <t>Alancık, Yeşilvadi, Konuklu  ve Pınarlar Köyleri  95 KKN, 153 KKN, 111 KKN, 156 KKN</t>
  </si>
  <si>
    <t>Aksu Kızıltaş Grp Yolu Onarım Projesi</t>
  </si>
  <si>
    <t>Aksu Kızıltaş Grp Yolu 120 KKN</t>
  </si>
  <si>
    <t xml:space="preserve">Uzundere, Kümbet,  Tamdere, Tepeköy,Sarıyakup Köyleri 90 KKN, 118KKN, 191 KKN, 119 KKN, 65 KKN, </t>
  </si>
  <si>
    <t>Çengelköy Köyü Su Deposu Yapımı Projesi</t>
  </si>
  <si>
    <t>Kertil</t>
  </si>
  <si>
    <t>Eğrianbar Köyü Su Deposu Yapımı Projesi</t>
  </si>
  <si>
    <t>Aralcak</t>
  </si>
  <si>
    <t>Pınarlar Köyü Su Deposu ve Şebeke Yenileme</t>
  </si>
  <si>
    <t>Gücese/ Başlak/ Kürtün</t>
  </si>
  <si>
    <t>Tepeküknarlı Köyü Su Deposu Yapımı Projesi</t>
  </si>
  <si>
    <t>Yaylacık Köyü Şebeke Yenileme Projesi</t>
  </si>
  <si>
    <t>Yeşilkaya Köyü Su Deposu Projesi</t>
  </si>
  <si>
    <t>Suüstü</t>
  </si>
  <si>
    <t>Yıldız Köyü Su Deposu Projesi</t>
  </si>
  <si>
    <t>Şirinler</t>
  </si>
  <si>
    <t>Yüce Köyü  Şebeke Yenileme Projesi</t>
  </si>
  <si>
    <t>Evliyadüzü/ Melikalan</t>
  </si>
  <si>
    <t>Uzundere, Kümbet,  Tamdere, Tepeköy, Sarıyakup Köyleri Onarım Projesi</t>
  </si>
  <si>
    <t>Doymuş Köyü Sanat Yapısı Projesi</t>
  </si>
  <si>
    <t>Gökçebel ve Melikli Mahallesi</t>
  </si>
  <si>
    <t>Kozköy, Güdül, Söğütağzı Köyleri Sıcak Asfalt Projesi</t>
  </si>
  <si>
    <t>Kozköy, Güdül ,Söğütağzı</t>
  </si>
  <si>
    <t xml:space="preserve">Yeniköy, Doymuş, Çatalağaç Köyleri  Stabilize Bakım Projesi </t>
  </si>
  <si>
    <t>Yeniköy, Doymuş, Çatalağaç</t>
  </si>
  <si>
    <t>Adaköy Köyü Beton Yol Yapım Projesi</t>
  </si>
  <si>
    <t>Adaköy Köyü</t>
  </si>
  <si>
    <t>STABİLİZE</t>
  </si>
  <si>
    <t>STANDART GELİŞTİRME</t>
  </si>
  <si>
    <t>Aralık köy Asfalt  Yol Yapım Projesi</t>
  </si>
  <si>
    <t>Aralık Köyü</t>
  </si>
  <si>
    <t>ASFALT</t>
  </si>
  <si>
    <t xml:space="preserve">STANDART GELİŞTİRME  </t>
  </si>
  <si>
    <t>Balcılı Köy Beton Yol Yapım Projesi</t>
  </si>
  <si>
    <t>Balcılı köyü</t>
  </si>
  <si>
    <t>Çorapçılar köy Beton Yol Yapım Projesi</t>
  </si>
  <si>
    <t>Çorapçılar köyü</t>
  </si>
  <si>
    <t>Dereköy Beton Yol Yapım Projesi</t>
  </si>
  <si>
    <t>Dereköy Köyü</t>
  </si>
  <si>
    <t>İshaklı köy Beton Yol Yapım Projesi</t>
  </si>
  <si>
    <t>İshaklı Köyü</t>
  </si>
  <si>
    <t>Kekiktepe köy Beton Yol Yapım Projesi</t>
  </si>
  <si>
    <t>Kekiktepe Köyü</t>
  </si>
  <si>
    <t>Kemerli köy Beton Yol Yapım   Projesi</t>
  </si>
  <si>
    <t>Kemerli köyü</t>
  </si>
  <si>
    <t>Kemaliye köy Beton Yol Yapım Projesi</t>
  </si>
  <si>
    <t>Kemaliye köyü</t>
  </si>
  <si>
    <t>Kösemen köy beton Yol Yapım Projesi</t>
  </si>
  <si>
    <t>Kösemen köyü</t>
  </si>
  <si>
    <t>Yarımca köy Beton yol Yapım Projesi</t>
  </si>
  <si>
    <t>Yarımca köyü</t>
  </si>
  <si>
    <t>Muhtelif Köyler Bakım Onarım Projesi</t>
  </si>
  <si>
    <t>BAKIM ONARIM</t>
  </si>
  <si>
    <t>Çorapçılar Köyü Taş İstinat Duvarı Projesi</t>
  </si>
  <si>
    <t>Çorapçılar Köyü</t>
  </si>
  <si>
    <t xml:space="preserve">SANAT YAPISI </t>
  </si>
  <si>
    <t>Güvenlik Köyü Depo Yapımı ve Şebeke Yenileme Projesi</t>
  </si>
  <si>
    <t>Ahmetoğlu, Örenalan, Dereyatak</t>
  </si>
  <si>
    <t xml:space="preserve">Tesis Geliştirme   </t>
  </si>
  <si>
    <t xml:space="preserve"> Köy ve Grup İçme Suları Bakım-Onarım Sanitasyon İşleri Projesi</t>
  </si>
  <si>
    <t>Kozköy, Doymuş, Söğütağzı Köyleri</t>
  </si>
  <si>
    <t>Sulu</t>
  </si>
  <si>
    <t>Terziali-Dikmen-Menteşe-Dereboyu Grb. Yolu 1. kat asfalt yapımı</t>
  </si>
  <si>
    <t>Terziali-Dikmen-Menteşe-Dereboyu</t>
  </si>
  <si>
    <t>Şahinyuva köyü Beton Yol Yapımı</t>
  </si>
  <si>
    <t>Şahinyuva</t>
  </si>
  <si>
    <t>İnanca köyü Beton Yol Yapımı</t>
  </si>
  <si>
    <t xml:space="preserve">İnanca </t>
  </si>
  <si>
    <t>Tepeköy köyü Beton Yol Yapımı</t>
  </si>
  <si>
    <t>Tepeköy</t>
  </si>
  <si>
    <t>Ataköy köyü Beton Yol Yapımı</t>
  </si>
  <si>
    <t>Ataköy</t>
  </si>
  <si>
    <t>Soğukpınar köyü Beton Yol Yapımı</t>
  </si>
  <si>
    <t>Kale Mah.</t>
  </si>
  <si>
    <t>Gülpınar köyü Beton Yol Yapımı</t>
  </si>
  <si>
    <t>Gülpınar</t>
  </si>
  <si>
    <t>Haydarlı köyü Beton Yol Yapımı</t>
  </si>
  <si>
    <t>Haydarlı</t>
  </si>
  <si>
    <t>Maksutlu köyü Beton Yol Yapımı</t>
  </si>
  <si>
    <t>Maksutlu</t>
  </si>
  <si>
    <t>Çatak  köyü Beton Yol Yapımı</t>
  </si>
  <si>
    <t>Çatak</t>
  </si>
  <si>
    <t>Türkeli  köyü Beton Yol Yapımı</t>
  </si>
  <si>
    <t>Türkeli</t>
  </si>
  <si>
    <t>Seferli-Eserli Bağlantı Yolu</t>
  </si>
  <si>
    <t>Seferli-Eserli</t>
  </si>
  <si>
    <t>Beyazıt köyü  Beton Yol Yapımı</t>
  </si>
  <si>
    <t>Köprübaşı Köyü Beton Yol Yapımı</t>
  </si>
  <si>
    <t>Köprübaşı</t>
  </si>
  <si>
    <t>Çatakkırı Köyü Beton Yol Yapımı</t>
  </si>
  <si>
    <t>Çatakkırı</t>
  </si>
  <si>
    <t>Koyunhamza köyü Beton Yol Yapımı</t>
  </si>
  <si>
    <t>1-Özürlü yolu 2-Köy içi</t>
  </si>
  <si>
    <t>Beşirli köyü Beton Yol Yapımı</t>
  </si>
  <si>
    <t>Beşirli</t>
  </si>
  <si>
    <t>Ortaköy  köyü Beton Yol Yapımı</t>
  </si>
  <si>
    <t>Ortaköy</t>
  </si>
  <si>
    <t>Esenli  köyü Beton Yol Yapımı</t>
  </si>
  <si>
    <t>Esenli</t>
  </si>
  <si>
    <t>Derekuşçulu  köyü Beton Yol Yapımı</t>
  </si>
  <si>
    <t>Derekuşçulu</t>
  </si>
  <si>
    <t>Şalaklı köyü Beton Yol Yapımı</t>
  </si>
  <si>
    <t>Şalakllı</t>
  </si>
  <si>
    <t>Akharman köyü Beton Yol Yapımı</t>
  </si>
  <si>
    <t>Akharman</t>
  </si>
  <si>
    <t>Sofulu köyü Beton Yol Yapımı</t>
  </si>
  <si>
    <t>Sofulu</t>
  </si>
  <si>
    <t>Derekuşçulu Köyü Taş İstinat Duvarı Yapımı</t>
  </si>
  <si>
    <t>Karakeş köyü Menfez Yapımı</t>
  </si>
  <si>
    <t>Karakeş</t>
  </si>
  <si>
    <t>Şalaklı köyü Taş İstinat Duvarı</t>
  </si>
  <si>
    <t>Şalaklı</t>
  </si>
  <si>
    <t>Şalaklı Menfez Yapımı</t>
  </si>
  <si>
    <t>Sağlık köyü Taş İstinat Duvarı</t>
  </si>
  <si>
    <t>Sağlık</t>
  </si>
  <si>
    <t>Çatakkırı köyüTaş İstinat Duvarı</t>
  </si>
  <si>
    <t>Hamzalı köyü Taş İstinat Duvarı</t>
  </si>
  <si>
    <t>Düztarla</t>
  </si>
  <si>
    <t>Hamzalı Menfez Yapımı</t>
  </si>
  <si>
    <t>Şahinyuva Taş İstinat Duvarı</t>
  </si>
  <si>
    <t xml:space="preserve">İmancıoğlu-Karginli Çatakkırı bağlantı yolu </t>
  </si>
  <si>
    <t>Yeğenli köyü İçme Suyu Sanitasyon Yapım İşi</t>
  </si>
  <si>
    <t xml:space="preserve">Şahali (mr)-Uzunoğlu-Yeğenli </t>
  </si>
  <si>
    <t>Suyu yetersiz</t>
  </si>
  <si>
    <t>Eserli Köyü İçme Suyu Depo ve Fiziksel Arıtma Yapım İşi</t>
  </si>
  <si>
    <t>Alt Mah.</t>
  </si>
  <si>
    <t>YENİ TESİS</t>
  </si>
  <si>
    <t>Boncukçukur, Düzçukur, Sarıyar, Kuluncak, Fırınlı ve Direkbükü Grup Yolu 1. Kat Asfalt Projesi</t>
  </si>
  <si>
    <t>Boncukçukur, Düzçukur, Sarıyar, Kuluncak, Fırınlı ve Direkbükü Grup Yolu</t>
  </si>
  <si>
    <t>Dayıcık, Akpınar, Örnek, Soğukpınar, Yukarıboynuyoğun Köyleri Gurup Yolu Beton yol Projesi</t>
  </si>
  <si>
    <t xml:space="preserve">Tekkeköy, Fırındıklı Köyleri Gurup yolu Stabize bakım onarım Projesi  </t>
  </si>
  <si>
    <t>Ergenekon Köyü Yolu Büz Atılması</t>
  </si>
  <si>
    <t>Şabanlı Bağlısı</t>
  </si>
  <si>
    <t>İlit, Gürağaç, Dayıcık,Sogukpınar, Yukarıboynuyoğun köyleri Beton Üzeri Sıcak Asfalt Projesi</t>
  </si>
  <si>
    <t xml:space="preserve">İlit, Gürağaç, Dayıcık, Sogukpınar, Yukarıboynuyoğun köyleri </t>
  </si>
  <si>
    <t>Dayıcık, Akpınar, Örnek, Soğukpınar, Yukarıboynuyoğun Köyleri Gurup Yolu</t>
  </si>
  <si>
    <t>Akpınar-Dayıcık-Örnekköy-Fındıklı-Yukarıboynuyoğun-Tekkeköy-Ergenekon-Soğukpınar-İlit-Gürağaç-Kuluncak-Sarıyar-Fırınlı-Düzçıkur-Boncukçukur Köyleri İçme Suyu Bakım Onarım Projesi</t>
  </si>
  <si>
    <t xml:space="preserve">Akpınar-Dayıcık-Örnekköy-Fındıklı-Yukarıboynuyoğun-Tekkeköy-Ergenekon-Soğukpınar--Kuluncak-Sarıyar-Fırınlı-Düzçıkur-Boncukçukur Köyleri İçme Suyu Bakım Onarım
</t>
  </si>
  <si>
    <t xml:space="preserve">Suyu Yetresiz
</t>
  </si>
  <si>
    <t xml:space="preserve">Bakım Onarım
</t>
  </si>
  <si>
    <t>Alataş Köyü Beton yol projesi</t>
  </si>
  <si>
    <t>Alataş Köyü</t>
  </si>
  <si>
    <t>Altınpınar Köyü Beton üzeri sıcak asfalt projesi</t>
  </si>
  <si>
    <t>Altınpınar-Sayca G.Y.</t>
  </si>
  <si>
    <t>BETON</t>
  </si>
  <si>
    <t>Armutdüzü Köyü Beton üzeri sıcak asfalt projesi</t>
  </si>
  <si>
    <t>Armutdüzü Köyü</t>
  </si>
  <si>
    <t>Arnavut Köyü Beton yol projesi</t>
  </si>
  <si>
    <t>Arnavut Köyü</t>
  </si>
  <si>
    <t>Balıklısu Köyü Beton yol projesi</t>
  </si>
  <si>
    <t>Balıklısu Köyü</t>
  </si>
  <si>
    <t>Bayrambey Köyü Beton yol projesi</t>
  </si>
  <si>
    <t>Bayrambey Köyü</t>
  </si>
  <si>
    <t>Ceylanpınar Köyü Beton yol projesi</t>
  </si>
  <si>
    <t>Ceylanpınar Köyü</t>
  </si>
  <si>
    <t>Çakırlı Köyü Beton yol projesi</t>
  </si>
  <si>
    <t>Çakırlı Köyü</t>
  </si>
  <si>
    <t>Çamlıca Köyü Beton yol projesi</t>
  </si>
  <si>
    <t>Çamlıca köyü</t>
  </si>
  <si>
    <t>Demirci Köyü Beton yol projesi</t>
  </si>
  <si>
    <t>Demirci Köyü</t>
  </si>
  <si>
    <t>Dokuztepe Köyü Beton yol projesi</t>
  </si>
  <si>
    <t>Çukur-Aydınlı Mahalleleri</t>
  </si>
  <si>
    <t>Dokuztepe Köyü Beton üzeri sıcak asfalt projesi</t>
  </si>
  <si>
    <t>Dokuztepe Köyü</t>
  </si>
  <si>
    <t>Düzköy Köyü Beton yol projesi</t>
  </si>
  <si>
    <t>Düzköy Köyü</t>
  </si>
  <si>
    <t>Erköy Köyü Beton yol projesi</t>
  </si>
  <si>
    <t>Erköy Köyü</t>
  </si>
  <si>
    <t>Geçit Köyü Beton yol projesi</t>
  </si>
  <si>
    <t>Geçit köyü</t>
  </si>
  <si>
    <t>Geçit Köyü Beton üzeri sıcak asfalt projesi</t>
  </si>
  <si>
    <t>Geçit Köyü</t>
  </si>
  <si>
    <t>Geçit Köyü I. Kat asfalt projesi</t>
  </si>
  <si>
    <t>Çamlıca-Erköy G.Y.</t>
  </si>
  <si>
    <t>Gönüllü Köyü Beton yol projesi</t>
  </si>
  <si>
    <t>Gönüllü Köyü</t>
  </si>
  <si>
    <t>Güneyköy Köyü sanat yapısı (duvar) Projesi</t>
  </si>
  <si>
    <t>SANAT YAPISI</t>
  </si>
  <si>
    <t>Güneyköy Köyü Beton üzeri sıcak asfalt projesi</t>
  </si>
  <si>
    <t>Gürpınar Köyü Beton üzeri sıcak asfalt projesi</t>
  </si>
  <si>
    <t>Gürpınar Köyü</t>
  </si>
  <si>
    <t>Harmandarlı Köyü Beton yol projesi</t>
  </si>
  <si>
    <t>Harmandarlı-Kirazlı bağlantı yolu</t>
  </si>
  <si>
    <t>Halkalı Köyü Beton yol projesi</t>
  </si>
  <si>
    <t>Halkalı Köyü</t>
  </si>
  <si>
    <t>Halkalı Köyü Beton üzeri sıcak asfalt projesi</t>
  </si>
  <si>
    <t>Hisarüstü Köyü Beton yol projesi</t>
  </si>
  <si>
    <t>Hisarüstü Köyü</t>
  </si>
  <si>
    <t>Karadere Köyü Beton yol projesi</t>
  </si>
  <si>
    <t>Karadere Köyü</t>
  </si>
  <si>
    <t>Karaishak köyü Beton üzeri sıcak asfalt projesi</t>
  </si>
  <si>
    <t>Karaishak Köyü</t>
  </si>
  <si>
    <t>Karakoç Köyü Beton yol projesi</t>
  </si>
  <si>
    <t>Karakoç Köyü</t>
  </si>
  <si>
    <t>Kaşaltı Köyü Beton yol projesi</t>
  </si>
  <si>
    <t>Kaşaltı Köyü</t>
  </si>
  <si>
    <t>Kayabaşı Köyü Beton yol projesi</t>
  </si>
  <si>
    <t>Kayabaşı Köyü</t>
  </si>
  <si>
    <t>Kılıçlı Köyü Beton yol projesi</t>
  </si>
  <si>
    <t>Kılıçlı Köyü</t>
  </si>
  <si>
    <t>Kurbanpınar Köyü Sanat yapısı (duvar)</t>
  </si>
  <si>
    <t>Kurbanpınar Köyü</t>
  </si>
  <si>
    <t>Kirazlı Köyü Beton yol projesi</t>
  </si>
  <si>
    <t>Kirazlı Köyü</t>
  </si>
  <si>
    <t>Küçükgeriş Köyü Beton yol projesi</t>
  </si>
  <si>
    <t>Küçükgeriş köyü</t>
  </si>
  <si>
    <t>Sancaklıtepe Köyü Beton yol projesi</t>
  </si>
  <si>
    <t>Sancaklıtepe-Karaishak bağlantı yolu</t>
  </si>
  <si>
    <t>Saraycık Köyü Beton yol projesi</t>
  </si>
  <si>
    <t>Gödeçaltı Mahallesi</t>
  </si>
  <si>
    <t>Sayca Köyü Beton yol projesi</t>
  </si>
  <si>
    <t>Sayca Köyü</t>
  </si>
  <si>
    <t>Sayca Köyü Beton üzeri sıcak asfalt projesi</t>
  </si>
  <si>
    <t>Sürmenli Köyü Beton yol projesi</t>
  </si>
  <si>
    <t>Sürmenli Köyü</t>
  </si>
  <si>
    <t>Taflancık Köyü Beton yol projesi</t>
  </si>
  <si>
    <t>Tepeköy Köyü Beton yol projesi</t>
  </si>
  <si>
    <t>Tepeköy Köyü Beton üzeri sıcak asfalt projesi</t>
  </si>
  <si>
    <t>Töngel Köyü Beton üzeri sıcak asfalt</t>
  </si>
  <si>
    <t>Töngel köyü</t>
  </si>
  <si>
    <t>Unaca Köyü Beton üzeri sıcak asfalt projesi</t>
  </si>
  <si>
    <t>Unaca Köyü</t>
  </si>
  <si>
    <t>Yazlık Köyü Beton yol projesi</t>
  </si>
  <si>
    <t>Kışlak Mahallesi</t>
  </si>
  <si>
    <t>Yivdincik Köyü Beton yol projesi</t>
  </si>
  <si>
    <t>Yivdincik Köyü</t>
  </si>
  <si>
    <t>Yivdincik Köyü Beton üzeri sıcak asfalt</t>
  </si>
  <si>
    <t>Yolağzı Köyü II. Kat asfalt projesi</t>
  </si>
  <si>
    <t>Yolağzı Köyü</t>
  </si>
  <si>
    <t>Yolbaşı Köyü Beton yol projesi</t>
  </si>
  <si>
    <t>Yolbaşı Köyü</t>
  </si>
  <si>
    <t>Yolbaşı Köyü Beton üzeri sıcak asfalt projesi</t>
  </si>
  <si>
    <t>Yolbaşı köyü</t>
  </si>
  <si>
    <t>Yünlüce Köyü Beton yol projesi</t>
  </si>
  <si>
    <t>Yünlüce köyü</t>
  </si>
  <si>
    <t>Bayramşah Köyü içme suyu inşaatı projesi</t>
  </si>
  <si>
    <t>Bayramşah Köyü</t>
  </si>
  <si>
    <t>SULU (Şebekeli)</t>
  </si>
  <si>
    <t>Düzköy Köyü içme suyu inşaatı projesi</t>
  </si>
  <si>
    <t>Düzköy köyü</t>
  </si>
  <si>
    <t>Yünlüce Köyü içme suyu inşaatı projesi</t>
  </si>
  <si>
    <t>Yünlüce Köyü</t>
  </si>
  <si>
    <t>Bakım-Onarım</t>
  </si>
  <si>
    <t>Muhtelif Köyler (Sanitasyon)</t>
  </si>
  <si>
    <t xml:space="preserve">Muhtelif Köy Yolları Sıcak Asfalt Kaplama </t>
  </si>
  <si>
    <t>Alidede, Bozat, Balçıklı, Çağlandere, Gökçeali, Medrese</t>
  </si>
  <si>
    <t xml:space="preserve">Muhtelif Köy Yolları Beton Yol </t>
  </si>
  <si>
    <t>Armutçukuru, Bozat, Bülbüllü, Balçıklı, Çayırköyü, Deregözü,Tepeköy</t>
  </si>
  <si>
    <t xml:space="preserve">Muhtelif Köy Yolları 1. Kat Asfalt Sathi Kaplama </t>
  </si>
  <si>
    <t>Çayırköyü, Medrese, Şerefli Köylerinin Bağlantı Yolu</t>
  </si>
  <si>
    <t xml:space="preserve">Muhtelif Köy Yolları Bakım ve Onarım </t>
  </si>
  <si>
    <t xml:space="preserve">Akçay, Deregözü, Tepeköy, Hasanşeyh, Narlık, Medrese </t>
  </si>
  <si>
    <t>Hıfzısıhha Kararları Gereğince Sanitasyon Projesi</t>
  </si>
  <si>
    <t>Akçay, Alidede, Armutçukuru, Balçıklı, Bozat, Bülbüllü, Çağkandere, Deregözüköyü, Çayır, Esentepe, Gökçeali, Güneyköy, Hasaşeyh, Kılıçlı, Medrese, Narlık, Örnekköy, N. Piraziz, Şerefli, Tepeköy, Yunusemre</t>
  </si>
  <si>
    <t>Şahinler Grup Yolu 2. Kat Asfalt Projesi</t>
  </si>
  <si>
    <t>Şahinler Grup Yolu</t>
  </si>
  <si>
    <t>1.DERECE</t>
  </si>
  <si>
    <t>Ocaktaşı Grup Yolu  2. Kat Asfalt Projesi</t>
  </si>
  <si>
    <t>Ocaktaşı Grup Yolu</t>
  </si>
  <si>
    <t>Bayhasan Grup Yolu  2. Kat Asfalt Projesi</t>
  </si>
  <si>
    <t>Bayhasan Grup Yolu</t>
  </si>
  <si>
    <t>Karacaören-Tönük Yolu 2. Kat Asfalt Projesi</t>
  </si>
  <si>
    <t xml:space="preserve">Karacaören Tönük Grup Yolu </t>
  </si>
  <si>
    <t>Ozanlı Köyü Stabilize Bakım Onarım Projesi</t>
  </si>
  <si>
    <t xml:space="preserve">Ozanlı Köyü </t>
  </si>
  <si>
    <t>BAKIM - ONARIM</t>
  </si>
  <si>
    <t>Ocaktaşı Köyü Stabilize Bakım Onarım Projesi</t>
  </si>
  <si>
    <t xml:space="preserve">Ayan Mahallesi </t>
  </si>
  <si>
    <t>Hacıömer Köyü Bakım Bakım Onarım Onarım</t>
  </si>
  <si>
    <t>Hacıömer Köyü</t>
  </si>
  <si>
    <t>Ahurcuk Köy stabilize Bakım Onarım Projesi</t>
  </si>
  <si>
    <t>Ahurcuk Köyü</t>
  </si>
  <si>
    <t>Balcana Köyü Asfalt Bakım Onarım  Projesi</t>
  </si>
  <si>
    <t xml:space="preserve">Altınova Köyü </t>
  </si>
  <si>
    <t>Sarıyer Köyü Stabilize Bakım Onarım Projesi</t>
  </si>
  <si>
    <t xml:space="preserve">Sarıyer Köyü </t>
  </si>
  <si>
    <t>Kınık Köyü Asfalt Bakım Onarım  Projesi</t>
  </si>
  <si>
    <t>Kınık Köyü</t>
  </si>
  <si>
    <t>Alişar Grup Yolu Asfalt Bakım Onarım Projesi</t>
  </si>
  <si>
    <t>Alişar Grup Yolu</t>
  </si>
  <si>
    <t>Sarıyer Köyü Depo yapımı Projesi</t>
  </si>
  <si>
    <t>Hahavla Mahallesi</t>
  </si>
  <si>
    <t>Sulu (Şebekeli)</t>
  </si>
  <si>
    <t>Tepeltepe Grup İçmesuyu Şebeke Yenileme Projesi</t>
  </si>
  <si>
    <t>Tepeltepe, Hocaoğlu, Uğurca, Çağlayan, Ahurcuk, Taşçılı, Duman ve Dereköy Köyleri</t>
  </si>
  <si>
    <t>TESİS GELİŞTİRME</t>
  </si>
  <si>
    <t>Ekecek Köyü Depo yapımı Projesi</t>
  </si>
  <si>
    <t>Ekecek Köyü Merkez mahalle</t>
  </si>
  <si>
    <t>Şaplıca Köyü Tesis Geliştirme Projesi</t>
  </si>
  <si>
    <t>Şaplıca köyü Gedehor mahallesi</t>
  </si>
  <si>
    <t>Asarcık Köyü Tesis Geliştirme Projesi</t>
  </si>
  <si>
    <t>Asarcık Köyü</t>
  </si>
  <si>
    <t>Erentepe köyü Şebeke Yenileme Projesi</t>
  </si>
  <si>
    <t>Erentepe Köyü Merkez mahallesi</t>
  </si>
  <si>
    <t>Güvercinlik köyü Şebeke Yenileme Projesi</t>
  </si>
  <si>
    <t>Güvercinlik köyü</t>
  </si>
  <si>
    <t>Saraycık Köyü Depo yapımı Projesi</t>
  </si>
  <si>
    <t>Saraycık Köyü</t>
  </si>
  <si>
    <t>Yakınca Köyü Tesis Geliştirmr Projesi</t>
  </si>
  <si>
    <t>Yakınca köyü Merkez mahalle</t>
  </si>
  <si>
    <t>Alişar Köyü Şebeke Yenileme Projesi</t>
  </si>
  <si>
    <t>Killik, Kestane ve Davulcular mahalleleri</t>
  </si>
  <si>
    <t>Tekkaya Köyü Depo yapımı ve Şebeke Yenileme Projesi</t>
  </si>
  <si>
    <t>Çırdak ve Laz mahalleleri</t>
  </si>
  <si>
    <t>Yeşilyurt köyü Depo yapımı Projesi</t>
  </si>
  <si>
    <t>Yeşilyurt köyü</t>
  </si>
  <si>
    <t>Yeniyazlık, Kanlıca, Yeniakköy, Sinanlı, Koçlu, Yeşilyurt ve Sınır Köyleri Beton Üzeri Sıcak Asfalt Projesi</t>
  </si>
  <si>
    <t xml:space="preserve">Yeniyazlık, Kanlıca, Yeniakköy, Sinanlı, Koçlu, Yeşilyurt ve Sınır </t>
  </si>
  <si>
    <t>Akköy Köyü Beton Yol Projesi</t>
  </si>
  <si>
    <t>Akköy</t>
  </si>
  <si>
    <t>Akpınar Köyü Beton Yol Projesi</t>
  </si>
  <si>
    <t>Akpınar</t>
  </si>
  <si>
    <t>Dereköy Köyü Beton Yol Projesi</t>
  </si>
  <si>
    <t>Dereköy</t>
  </si>
  <si>
    <t>Derindere Köyü Beton Yol Projesi</t>
  </si>
  <si>
    <t>Derindere</t>
  </si>
  <si>
    <t>Elmabelen Köyü Beton Yol Projesi</t>
  </si>
  <si>
    <t>Elmabelen</t>
  </si>
  <si>
    <t>Güllüce Köyü Beton Yol Projesi</t>
  </si>
  <si>
    <t>Güllüce</t>
  </si>
  <si>
    <t>Hisarcık Köyü Beton Yol Projesi</t>
  </si>
  <si>
    <t>Hisarcık</t>
  </si>
  <si>
    <t>Küçükköy Köyü Beton Yol Projesi</t>
  </si>
  <si>
    <t>Küçükköy</t>
  </si>
  <si>
    <t>Ömerli Köyü Beton Yol Projesi</t>
  </si>
  <si>
    <t>Ömerli</t>
  </si>
  <si>
    <t>Sinanlı Köyü Beton Yol Projesi</t>
  </si>
  <si>
    <t>Sinanlı</t>
  </si>
  <si>
    <t>Tekke Köyü Beton Yol Projesi</t>
  </si>
  <si>
    <t>Tekke</t>
  </si>
  <si>
    <t>Ümütbükü Köyü Beton Yol Projesi</t>
  </si>
  <si>
    <t>Ümütbükü</t>
  </si>
  <si>
    <t>Yazlık Köyü beton Yol Projesi</t>
  </si>
  <si>
    <t>Yazlık</t>
  </si>
  <si>
    <t>Yenice Köyü Beton Yol Projesi</t>
  </si>
  <si>
    <t>Yenice</t>
  </si>
  <si>
    <t>Yeşilpınar Köyü Beton Yol Projesi</t>
  </si>
  <si>
    <t>Yeşilpınar</t>
  </si>
  <si>
    <t>Sınır Köyü Greyderli Bakım Projesi</t>
  </si>
  <si>
    <t>Sınır</t>
  </si>
  <si>
    <t>Yeşilpınar Köyü Greyderli Bakım Projesi</t>
  </si>
  <si>
    <t>Akpınar Köyü Greyderli Bakım Projesi</t>
  </si>
  <si>
    <t>Akpıonar</t>
  </si>
  <si>
    <t>Hisarcık Köyü Greyderli Bakım Projesi</t>
  </si>
  <si>
    <t>Kanlıca Köyü Greyderli Bakım Projesi</t>
  </si>
  <si>
    <t>Kanlıca</t>
  </si>
  <si>
    <t>Ümütbükü Köyü Greyderli Bakım Projesi</t>
  </si>
  <si>
    <t>Ortaköy Köyü Greyderli Bakım Projesi</t>
  </si>
  <si>
    <t>Koçlu Köyü Greyderli Bakım Projesi</t>
  </si>
  <si>
    <t>Koçlu</t>
  </si>
  <si>
    <t>Güllüce Köyü Greyderli Bakım Projesi</t>
  </si>
  <si>
    <t>Dereköy Köyü Greyderli Bakım Projesi</t>
  </si>
  <si>
    <t>Muhtelif Köylere Beton Yol Yapımı İçin Malzeme Alımı</t>
  </si>
  <si>
    <t>Elmabelen-Küçükköy</t>
  </si>
  <si>
    <t>Muhtelif Köy Yollarına Büz Alımı</t>
  </si>
  <si>
    <t>Muhtelif Köy Yolları</t>
  </si>
  <si>
    <t>Hıfzısıhha Kararları Gereğince Köy ve Grup İçme Suları Depo Bakım Onarımı, Boru Alımı ve Sanitasyon İşleri Projesi</t>
  </si>
  <si>
    <t>Kanlıca, Akpınar, Hisarcık, Koçlu, Sınır, Tekke</t>
  </si>
  <si>
    <t>Akpınar Köyü Depo Yapımı</t>
  </si>
  <si>
    <t>Koçlu Köyü Depo Yapımı</t>
  </si>
  <si>
    <t>Ömerli Köyü Depo Yapımı</t>
  </si>
  <si>
    <t>Tekke Köyü depo Yapımı</t>
  </si>
  <si>
    <t>Yazlık Köyü Depo Yapımı</t>
  </si>
  <si>
    <t>Yenice Köyü Depo Yapımı</t>
  </si>
  <si>
    <t>Beton Yol</t>
  </si>
  <si>
    <t xml:space="preserve">           İl Tahsisat Komisyonunca,  2012 Yılı  Köylerin alt  Yapısının  Desteklenmesi (KÖYDES)  Projesi Ödeneğinin  İller Bazında Dağılımı, Kullandırılması, İzlenmesi ve Denetimine  İlişkin Esas ve Usullere Dair Kararın  IV. Genel Esaslarbölümünün   11. Maddesi  gereğince  yukarıda belirtilen projelerin uygulaması ve karşısındaki ödeneklerin tahsis edilmesi oy birliği ile kabul edilmiştir. 09.05.2012</t>
  </si>
  <si>
    <t xml:space="preserve">           İl Tahsisat Komisyonunca,  2015 Yılı  Köylerin Altyapısının  Desteklenmesi (KÖYDES)  Projesi Ödeneğinin  İller Bazında Dağılımı, Kullandırılması, İzlenmesi ve Denetimine  İlişkin Esas ve Usullere Dair Kararın  IV. Genel Esaslar bölümünün 11. maddesi  gereğince  yukarıda belirtilen projelerin uygulaması ve karşısındaki ödeneklerin tahsis edilmesi oy birliği ile kabul edilmiştir. 27/01/2015</t>
  </si>
  <si>
    <t>e-posta : mahalliidareler@giresun.gov.tr</t>
  </si>
  <si>
    <t>Danışman, Dokuzkonak, Harkköy, İğnece, Karaahmetli, Kayalar, Menderes, Örenkaya, Özlü, Sekü, Yalç, Yalıköy   Köyleri Beton Yol Projesi</t>
  </si>
  <si>
    <t>Danışman, Dokuzkonak, Harkköy, İğnece, Karaahmetli, Kayalar, Menderes, Örenkaya, Özlü, Sekü, Yalç, Yalıköy  Köyleri</t>
  </si>
  <si>
    <t>Muhtelif Köyler 1.kat asfalt 
yapımı projesi</t>
  </si>
  <si>
    <t>Örenkaya-Karaahmetli, Düzköy Köyleri</t>
  </si>
  <si>
    <t>Muhtelif Köyler 2.kat asfalt 
yapımı projesi</t>
  </si>
  <si>
    <t>Karaahmetli, Avcılı, Sultan-Mursal Köyleri</t>
  </si>
  <si>
    <t>Muhtelif Köyler sanat yapısı 
inşaatı işi</t>
  </si>
  <si>
    <t>Sekü, Ataköy, Yukarıortacami, Halaçlı, Sultanköy, Arslancık, Aşağıboynuyoğun, Köseler, Yalç, Yukarıboğalı, Çeğel, Işıklı</t>
  </si>
  <si>
    <t>Muhtelif Köyler stabilize Bakım Onarım projesi</t>
  </si>
  <si>
    <t>Beton Yol Üzeri Sıcak Asfalt</t>
  </si>
  <si>
    <t>Akıncılar, Arageriş, Arslancık, Ataköy, Avcılı, Balçıkbelen, Belen, Civil, Çamlıköy, Doğancı, Düzköy, Ede, Eymür, Fatih, Hacıhüseyin, Kuskunlu, Ortacami, Ortaköy, Sultanköy, Şenyuva, Şirinköy, Yağlıkuyumcu, Yeşilpınar, Yukarıortacami</t>
  </si>
  <si>
    <t>Köy ve Grup İçme Suları Bakım-Onarım Sanitasyon İşleri Projesi</t>
  </si>
  <si>
    <t>Düzköy Köyü İçmesuyu İnşaatı İşi.</t>
  </si>
  <si>
    <t>Camiyanı, Hacıalioğlu, Karaali, Kömürlük Mahalleleri</t>
  </si>
  <si>
    <t>Devecikboynu Mahallesi</t>
  </si>
  <si>
    <t>Merkez, Beşkise, Bük, Piroğlu Mahalleleri</t>
  </si>
  <si>
    <t>Belen Köyü İçmesuyu İnşaatı İşi</t>
  </si>
  <si>
    <t>Düz, Gökçeyazı, Hıdırlı, Kanburlu, Musallı, Bayır, Yarderesi, Yumurtacıkıranı Mahalleleri</t>
  </si>
  <si>
    <t>Danışman Köyü İçmesuyu İnşaatı İşi.</t>
  </si>
  <si>
    <t>Aşağı,Kıran,Kilinli,Orta,Şimşirdibi,Yukarı,Köramar,Toptepe ve Gebeşler Mahalleleri</t>
  </si>
  <si>
    <t>Köseler Köyü İçmesuyu İnşaatı İşi.</t>
  </si>
  <si>
    <t>Balçıkbelen Köyü İçmesuyu İşi.</t>
  </si>
  <si>
    <t xml:space="preserve">   </t>
  </si>
  <si>
    <t>DARIKÖY K.K.N:208</t>
  </si>
  <si>
    <t>Şebinkarahisar</t>
  </si>
  <si>
    <t xml:space="preserve">HESAP NUMARASI (IBAN): </t>
  </si>
  <si>
    <t xml:space="preserve">BANKA ve ŞUBE ADI :     </t>
  </si>
  <si>
    <t xml:space="preserve">ŞUBE KODU :               </t>
  </si>
  <si>
    <t xml:space="preserve">VERGİ KİMLİK NUMARASI :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</si>
</sst>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 _₺_-;\-* #,##0.00\ _₺_-;_-* &quot;-&quot;??\ _₺_-;_-@_-"/>
    <numFmt numFmtId="165" formatCode="_-* #,##0_T_L_-;\-* #,##0_T_L_-;_-* &quot;-&quot;_T_L_-;_-@_-"/>
    <numFmt numFmtId="166" formatCode="#.##000"/>
    <numFmt numFmtId="167" formatCode="\$#,#00"/>
    <numFmt numFmtId="168" formatCode="\M\os\t\h\ m\,\ yyyy"/>
    <numFmt numFmtId="169" formatCode="#,#00"/>
    <numFmt numFmtId="170" formatCode="#,"/>
    <numFmt numFmtId="171" formatCode="%#,#00"/>
    <numFmt numFmtId="172" formatCode="#,##0.00\ _₺"/>
    <numFmt numFmtId="173" formatCode="#,##0.00_ ;[Red]\-#,##0.00\ "/>
    <numFmt numFmtId="174" formatCode="#,##0.00_ ;\-#,##0.00\ "/>
    <numFmt numFmtId="175" formatCode="#,##0.00\ _T_L"/>
  </numFmts>
  <fonts count="52">
    <font>
      <sz val="11"/>
      <color theme="1"/>
      <name val="Calibri"/>
      <family val="2"/>
      <charset val="162"/>
      <scheme val="minor"/>
    </font>
    <font>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20"/>
      <name val="Calibri"/>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sz val="11"/>
      <color indexed="60"/>
      <name val="Calibri"/>
      <family val="2"/>
      <charset val="162"/>
    </font>
    <font>
      <sz val="10"/>
      <name val="Arial"/>
      <family val="2"/>
      <charset val="162"/>
    </font>
    <font>
      <b/>
      <sz val="11"/>
      <color indexed="8"/>
      <name val="Calibri"/>
      <family val="2"/>
      <charset val="162"/>
    </font>
    <font>
      <sz val="11"/>
      <color indexed="10"/>
      <name val="Calibri"/>
      <family val="2"/>
      <charset val="162"/>
    </font>
    <font>
      <b/>
      <sz val="12"/>
      <color indexed="8"/>
      <name val="AbakuTLSymSans"/>
      <charset val="162"/>
    </font>
    <font>
      <b/>
      <sz val="12"/>
      <name val="Calibri"/>
      <family val="2"/>
      <charset val="162"/>
      <scheme val="minor"/>
    </font>
    <font>
      <sz val="12"/>
      <name val="Calibri"/>
      <family val="2"/>
      <charset val="162"/>
      <scheme val="minor"/>
    </font>
    <font>
      <sz val="12"/>
      <color theme="1"/>
      <name val="Calibri"/>
      <family val="2"/>
      <charset val="162"/>
      <scheme val="minor"/>
    </font>
    <font>
      <b/>
      <sz val="12"/>
      <color theme="1"/>
      <name val="Calibri"/>
      <family val="2"/>
      <charset val="162"/>
      <scheme val="minor"/>
    </font>
    <font>
      <sz val="1"/>
      <color indexed="8"/>
      <name val="Courier"/>
      <family val="1"/>
      <charset val="162"/>
    </font>
    <font>
      <b/>
      <sz val="1"/>
      <color indexed="8"/>
      <name val="Courier"/>
      <family val="1"/>
      <charset val="162"/>
    </font>
    <font>
      <u/>
      <sz val="7.5"/>
      <color indexed="12"/>
      <name val="Arial"/>
      <family val="2"/>
      <charset val="162"/>
    </font>
    <font>
      <u/>
      <sz val="10"/>
      <color indexed="12"/>
      <name val="Arial Tur"/>
      <charset val="162"/>
    </font>
    <font>
      <u/>
      <sz val="10"/>
      <color theme="10"/>
      <name val="Arial"/>
      <family val="2"/>
      <charset val="162"/>
    </font>
    <font>
      <u/>
      <sz val="11"/>
      <color theme="10"/>
      <name val="Calibri"/>
      <family val="2"/>
      <charset val="162"/>
      <scheme val="minor"/>
    </font>
    <font>
      <u/>
      <sz val="7.5"/>
      <color theme="10"/>
      <name val="Arial"/>
      <family val="2"/>
      <charset val="162"/>
    </font>
    <font>
      <b/>
      <sz val="12"/>
      <name val="Arial"/>
      <family val="2"/>
      <charset val="162"/>
    </font>
    <font>
      <b/>
      <sz val="10"/>
      <name val="Arial"/>
      <family val="2"/>
      <charset val="162"/>
    </font>
    <font>
      <b/>
      <sz val="10"/>
      <name val="AbakuTLSymSans"/>
      <charset val="162"/>
    </font>
    <font>
      <b/>
      <sz val="10"/>
      <color indexed="10"/>
      <name val="Arial"/>
      <family val="2"/>
      <charset val="162"/>
    </font>
    <font>
      <b/>
      <u/>
      <sz val="10"/>
      <name val="Arial"/>
      <family val="2"/>
      <charset val="162"/>
    </font>
    <font>
      <b/>
      <sz val="10"/>
      <name val="Arial Tur"/>
      <charset val="162"/>
    </font>
    <font>
      <b/>
      <sz val="11"/>
      <name val="Arial"/>
      <family val="2"/>
    </font>
    <font>
      <i/>
      <sz val="10"/>
      <name val="Arial"/>
      <family val="2"/>
      <charset val="16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family val="2"/>
      <charset val="162"/>
    </font>
    <font>
      <sz val="11"/>
      <name val="Arial"/>
      <family val="2"/>
      <charset val="162"/>
    </font>
    <font>
      <sz val="10"/>
      <color indexed="8"/>
      <name val="Arial"/>
      <family val="2"/>
      <charset val="162"/>
    </font>
    <font>
      <sz val="11"/>
      <color theme="1"/>
      <name val="Calibri"/>
      <family val="2"/>
      <charset val="162"/>
      <scheme val="minor"/>
    </font>
    <font>
      <sz val="12"/>
      <name val="Arial"/>
      <family val="2"/>
      <charset val="162"/>
    </font>
    <font>
      <sz val="10"/>
      <color theme="1"/>
      <name val="Arial"/>
      <family val="2"/>
      <charset val="162"/>
    </font>
    <font>
      <sz val="10"/>
      <name val="Arial Tur"/>
      <family val="2"/>
      <charset val="16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7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86">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0" borderId="1" applyNumberFormat="0" applyFill="0" applyAlignment="0" applyProtection="0"/>
    <xf numFmtId="0" fontId="7" fillId="0" borderId="1" applyNumberFormat="0" applyFill="0" applyAlignment="0" applyProtection="0"/>
    <xf numFmtId="0" fontId="7" fillId="0" borderId="1"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20" borderId="5" applyNumberFormat="0" applyAlignment="0" applyProtection="0"/>
    <xf numFmtId="0" fontId="12" fillId="21" borderId="6" applyNumberFormat="0" applyAlignment="0" applyProtection="0"/>
    <xf numFmtId="0" fontId="13" fillId="20" borderId="7" applyNumberFormat="0" applyAlignment="0" applyProtection="0"/>
    <xf numFmtId="0" fontId="13" fillId="20" borderId="7" applyNumberFormat="0" applyAlignment="0" applyProtection="0"/>
    <xf numFmtId="0" fontId="13" fillId="20" borderId="7" applyNumberFormat="0" applyAlignment="0" applyProtection="0"/>
    <xf numFmtId="0" fontId="4" fillId="0" borderId="0" applyNumberFormat="0" applyFill="0" applyBorder="0" applyAlignment="0" applyProtection="0"/>
    <xf numFmtId="0" fontId="14" fillId="7" borderId="5" applyNumberFormat="0" applyAlignment="0" applyProtection="0"/>
    <xf numFmtId="0" fontId="14" fillId="7" borderId="5" applyNumberFormat="0" applyAlignment="0" applyProtection="0"/>
    <xf numFmtId="0" fontId="14" fillId="7" borderId="5" applyNumberFormat="0" applyAlignment="0" applyProtection="0"/>
    <xf numFmtId="0" fontId="15" fillId="4"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0" borderId="5" applyNumberFormat="0" applyAlignment="0" applyProtection="0"/>
    <xf numFmtId="0" fontId="11" fillId="20" borderId="5" applyNumberFormat="0" applyAlignment="0" applyProtection="0"/>
    <xf numFmtId="0" fontId="11" fillId="20" borderId="5" applyNumberFormat="0" applyAlignment="0" applyProtection="0"/>
    <xf numFmtId="0" fontId="14" fillId="7" borderId="5" applyNumberFormat="0" applyAlignment="0" applyProtection="0"/>
    <xf numFmtId="0" fontId="12" fillId="21" borderId="6" applyNumberFormat="0" applyAlignment="0" applyProtection="0"/>
    <xf numFmtId="0" fontId="12" fillId="21" borderId="6" applyNumberFormat="0" applyAlignment="0" applyProtection="0"/>
    <xf numFmtId="0" fontId="12" fillId="21" borderId="6" applyNumberFormat="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0" borderId="1" applyNumberFormat="0" applyFill="0" applyAlignment="0" applyProtection="0"/>
    <xf numFmtId="0" fontId="16" fillId="22" borderId="0" applyNumberFormat="0" applyBorder="0" applyAlignment="0" applyProtection="0"/>
    <xf numFmtId="0" fontId="1" fillId="0" borderId="0"/>
    <xf numFmtId="0" fontId="1" fillId="0" borderId="0"/>
    <xf numFmtId="0" fontId="17" fillId="0" borderId="0"/>
    <xf numFmtId="0" fontId="17" fillId="0" borderId="0"/>
    <xf numFmtId="0" fontId="17" fillId="23" borderId="8" applyNumberFormat="0" applyFont="0" applyAlignment="0" applyProtection="0"/>
    <xf numFmtId="0" fontId="17" fillId="23" borderId="8" applyNumberFormat="0" applyFont="0" applyAlignment="0" applyProtection="0"/>
    <xf numFmtId="0" fontId="2" fillId="23" borderId="8" applyNumberFormat="0" applyFont="0" applyAlignment="0" applyProtection="0"/>
    <xf numFmtId="0" fontId="1" fillId="23" borderId="8" applyNumberFormat="0" applyFont="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3" fillId="20" borderId="7" applyNumberFormat="0" applyAlignment="0" applyProtection="0"/>
    <xf numFmtId="0" fontId="5"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17" fillId="0" borderId="0" applyFont="0" applyFill="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9" fillId="0" borderId="0" applyNumberFormat="0" applyFill="0" applyBorder="0" applyAlignment="0" applyProtection="0"/>
    <xf numFmtId="166" fontId="25" fillId="0" borderId="0">
      <protection locked="0"/>
    </xf>
    <xf numFmtId="167" fontId="25" fillId="0" borderId="0">
      <protection locked="0"/>
    </xf>
    <xf numFmtId="168" fontId="25" fillId="0" borderId="0">
      <protection locked="0"/>
    </xf>
    <xf numFmtId="169" fontId="25" fillId="0" borderId="0">
      <protection locked="0"/>
    </xf>
    <xf numFmtId="170" fontId="26" fillId="0" borderId="0">
      <protection locked="0"/>
    </xf>
    <xf numFmtId="170" fontId="26" fillId="0" borderId="0">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171" fontId="25" fillId="0" borderId="0">
      <protection locked="0"/>
    </xf>
    <xf numFmtId="0" fontId="30" fillId="0" borderId="0" applyNumberFormat="0" applyFill="0" applyBorder="0" applyAlignment="0" applyProtection="0"/>
    <xf numFmtId="164" fontId="48" fillId="0" borderId="0" applyFont="0" applyFill="0" applyBorder="0" applyAlignment="0" applyProtection="0"/>
    <xf numFmtId="0" fontId="1" fillId="0" borderId="0"/>
    <xf numFmtId="0" fontId="17" fillId="0" borderId="0"/>
  </cellStyleXfs>
  <cellXfs count="730">
    <xf numFmtId="0" fontId="0" fillId="0" borderId="0" xfId="0"/>
    <xf numFmtId="0" fontId="21" fillId="25" borderId="10" xfId="130" applyFont="1" applyFill="1" applyBorder="1" applyAlignment="1">
      <alignment vertical="center"/>
    </xf>
    <xf numFmtId="0" fontId="21" fillId="25" borderId="10" xfId="130" applyFont="1" applyFill="1" applyBorder="1" applyAlignment="1">
      <alignment vertical="center" wrapText="1"/>
    </xf>
    <xf numFmtId="0" fontId="22" fillId="0" borderId="10" xfId="130" applyFont="1" applyBorder="1" applyAlignment="1">
      <alignment vertical="center"/>
    </xf>
    <xf numFmtId="0" fontId="22" fillId="0" borderId="10" xfId="130" applyFont="1" applyBorder="1" applyAlignment="1">
      <alignment vertical="center" wrapText="1"/>
    </xf>
    <xf numFmtId="3" fontId="23" fillId="0" borderId="10" xfId="0" applyNumberFormat="1" applyFont="1" applyFill="1" applyBorder="1"/>
    <xf numFmtId="0" fontId="22" fillId="0" borderId="10" xfId="130" applyFont="1" applyFill="1" applyBorder="1" applyAlignment="1">
      <alignment vertical="center"/>
    </xf>
    <xf numFmtId="0" fontId="22" fillId="0" borderId="10" xfId="130" applyFont="1" applyFill="1" applyBorder="1" applyAlignment="1">
      <alignment vertical="center" wrapText="1"/>
    </xf>
    <xf numFmtId="0" fontId="22" fillId="24" borderId="10" xfId="130" applyFont="1" applyFill="1" applyBorder="1" applyAlignment="1">
      <alignment horizontal="left" vertical="center" wrapText="1"/>
    </xf>
    <xf numFmtId="0" fontId="22" fillId="0" borderId="0" xfId="0" applyFont="1" applyBorder="1"/>
    <xf numFmtId="3" fontId="22" fillId="0" borderId="0" xfId="0" applyNumberFormat="1" applyFont="1" applyBorder="1"/>
    <xf numFmtId="0" fontId="21" fillId="26" borderId="10" xfId="0" applyFont="1" applyFill="1" applyBorder="1" applyAlignment="1">
      <alignment horizontal="center" vertical="center"/>
    </xf>
    <xf numFmtId="0" fontId="21" fillId="26" borderId="10" xfId="0" applyFont="1" applyFill="1" applyBorder="1" applyAlignment="1">
      <alignment horizontal="center" vertical="center" wrapText="1"/>
    </xf>
    <xf numFmtId="3" fontId="21" fillId="25" borderId="10" xfId="0" applyNumberFormat="1" applyFont="1" applyFill="1" applyBorder="1"/>
    <xf numFmtId="3" fontId="23" fillId="0" borderId="10" xfId="0" applyNumberFormat="1" applyFont="1" applyBorder="1"/>
    <xf numFmtId="3" fontId="21" fillId="26" borderId="10" xfId="0" applyNumberFormat="1" applyFont="1" applyFill="1" applyBorder="1"/>
    <xf numFmtId="49" fontId="24" fillId="26" borderId="10" xfId="0" applyNumberFormat="1" applyFont="1" applyFill="1" applyBorder="1" applyAlignment="1">
      <alignment horizontal="center" vertical="center" wrapText="1"/>
    </xf>
    <xf numFmtId="0" fontId="17" fillId="0" borderId="0" xfId="132" applyFont="1"/>
    <xf numFmtId="0" fontId="17" fillId="0" borderId="13" xfId="132" applyFont="1" applyFill="1" applyBorder="1"/>
    <xf numFmtId="0" fontId="32" fillId="0" borderId="14" xfId="132" applyFont="1" applyFill="1" applyBorder="1" applyAlignment="1">
      <alignment horizontal="left"/>
    </xf>
    <xf numFmtId="0" fontId="17" fillId="0" borderId="14" xfId="132" applyFont="1" applyFill="1" applyBorder="1"/>
    <xf numFmtId="0" fontId="17" fillId="0" borderId="15" xfId="132" applyFont="1" applyFill="1" applyBorder="1"/>
    <xf numFmtId="0" fontId="17" fillId="0" borderId="0" xfId="132" applyFont="1" applyFill="1"/>
    <xf numFmtId="0" fontId="17" fillId="0" borderId="16" xfId="132" applyFont="1" applyBorder="1"/>
    <xf numFmtId="0" fontId="17" fillId="0" borderId="17" xfId="132" applyFont="1" applyBorder="1"/>
    <xf numFmtId="0" fontId="33" fillId="0" borderId="0" xfId="132" applyFont="1" applyBorder="1" applyAlignment="1">
      <alignment horizontal="center" wrapText="1"/>
    </xf>
    <xf numFmtId="0" fontId="33" fillId="0" borderId="16" xfId="132" applyFont="1" applyBorder="1"/>
    <xf numFmtId="0" fontId="33" fillId="0" borderId="0" xfId="132" applyFont="1" applyBorder="1"/>
    <xf numFmtId="0" fontId="33" fillId="0" borderId="0" xfId="132" applyFont="1"/>
    <xf numFmtId="0" fontId="33" fillId="0" borderId="18" xfId="132" applyFont="1" applyBorder="1"/>
    <xf numFmtId="0" fontId="33" fillId="0" borderId="0" xfId="132" applyFont="1" applyFill="1" applyBorder="1" applyAlignment="1">
      <alignment vertical="center"/>
    </xf>
    <xf numFmtId="0" fontId="33" fillId="0" borderId="17" xfId="132" applyFont="1" applyBorder="1"/>
    <xf numFmtId="0" fontId="33" fillId="0" borderId="19" xfId="132" applyFont="1" applyBorder="1"/>
    <xf numFmtId="0" fontId="33" fillId="0" borderId="18" xfId="132" applyFont="1" applyFill="1" applyBorder="1" applyAlignment="1">
      <alignment vertical="center"/>
    </xf>
    <xf numFmtId="0" fontId="33" fillId="0" borderId="19" xfId="132" applyFont="1" applyFill="1" applyBorder="1" applyAlignment="1">
      <alignment vertical="center"/>
    </xf>
    <xf numFmtId="0" fontId="17" fillId="0" borderId="0" xfId="132" applyFont="1" applyBorder="1"/>
    <xf numFmtId="0" fontId="17" fillId="0" borderId="13" xfId="132" applyFont="1" applyBorder="1"/>
    <xf numFmtId="0" fontId="33" fillId="0" borderId="14" xfId="132" applyFont="1" applyBorder="1"/>
    <xf numFmtId="0" fontId="17" fillId="0" borderId="14" xfId="132" applyFont="1" applyBorder="1"/>
    <xf numFmtId="0" fontId="17" fillId="0" borderId="15" xfId="132" applyFont="1" applyBorder="1"/>
    <xf numFmtId="0" fontId="33" fillId="27" borderId="24" xfId="132" applyFont="1" applyFill="1" applyBorder="1" applyAlignment="1">
      <alignment horizontal="center"/>
    </xf>
    <xf numFmtId="0" fontId="33" fillId="27" borderId="25" xfId="132" applyFont="1" applyFill="1" applyBorder="1" applyAlignment="1">
      <alignment horizontal="center"/>
    </xf>
    <xf numFmtId="0" fontId="17" fillId="0" borderId="24" xfId="132" applyFont="1" applyBorder="1" applyAlignment="1">
      <alignment horizontal="left"/>
    </xf>
    <xf numFmtId="0" fontId="17" fillId="0" borderId="10" xfId="132" applyFont="1" applyBorder="1" applyAlignment="1">
      <alignment horizontal="left"/>
    </xf>
    <xf numFmtId="0" fontId="17" fillId="0" borderId="10" xfId="132" applyFont="1" applyBorder="1"/>
    <xf numFmtId="0" fontId="17" fillId="0" borderId="29" xfId="132" applyFont="1" applyBorder="1" applyAlignment="1">
      <alignment horizontal="left"/>
    </xf>
    <xf numFmtId="0" fontId="17" fillId="0" borderId="11" xfId="132" applyFont="1" applyBorder="1" applyAlignment="1">
      <alignment horizontal="left"/>
    </xf>
    <xf numFmtId="0" fontId="17" fillId="0" borderId="11" xfId="132" applyFont="1" applyBorder="1"/>
    <xf numFmtId="0" fontId="17" fillId="0" borderId="30" xfId="132" applyFont="1" applyBorder="1" applyAlignment="1">
      <alignment horizontal="center"/>
    </xf>
    <xf numFmtId="0" fontId="17" fillId="0" borderId="32" xfId="132" applyFont="1" applyBorder="1" applyAlignment="1">
      <alignment horizontal="left"/>
    </xf>
    <xf numFmtId="0" fontId="17" fillId="0" borderId="33" xfId="132" applyFont="1" applyBorder="1" applyAlignment="1">
      <alignment horizontal="left"/>
    </xf>
    <xf numFmtId="0" fontId="17" fillId="0" borderId="33" xfId="132" applyFont="1" applyBorder="1"/>
    <xf numFmtId="0" fontId="17" fillId="0" borderId="0" xfId="132" applyFont="1" applyBorder="1" applyAlignment="1">
      <alignment horizontal="left"/>
    </xf>
    <xf numFmtId="0" fontId="17" fillId="0" borderId="36" xfId="132" applyFont="1" applyBorder="1"/>
    <xf numFmtId="0" fontId="17" fillId="0" borderId="37" xfId="132" applyFont="1" applyBorder="1"/>
    <xf numFmtId="0" fontId="17" fillId="0" borderId="38" xfId="132" applyFont="1" applyBorder="1"/>
    <xf numFmtId="3" fontId="17" fillId="0" borderId="10" xfId="132" applyNumberFormat="1" applyFont="1" applyBorder="1" applyAlignment="1">
      <alignment horizontal="center"/>
    </xf>
    <xf numFmtId="3" fontId="17" fillId="0" borderId="10" xfId="132" applyNumberFormat="1" applyFont="1" applyBorder="1" applyAlignment="1">
      <alignment horizontal="right"/>
    </xf>
    <xf numFmtId="0" fontId="17" fillId="0" borderId="41" xfId="132" applyFont="1" applyBorder="1" applyAlignment="1">
      <alignment horizontal="center"/>
    </xf>
    <xf numFmtId="3" fontId="17" fillId="0" borderId="11" xfId="132" applyNumberFormat="1" applyFont="1" applyBorder="1" applyAlignment="1">
      <alignment horizontal="center"/>
    </xf>
    <xf numFmtId="3" fontId="17" fillId="0" borderId="11" xfId="132" applyNumberFormat="1" applyFont="1" applyBorder="1" applyAlignment="1">
      <alignment horizontal="right"/>
    </xf>
    <xf numFmtId="3" fontId="17" fillId="0" borderId="33" xfId="132" applyNumberFormat="1" applyFont="1" applyBorder="1" applyAlignment="1">
      <alignment horizontal="center"/>
    </xf>
    <xf numFmtId="0" fontId="17" fillId="0" borderId="33" xfId="132" applyFont="1" applyBorder="1" applyAlignment="1">
      <alignment horizontal="center"/>
    </xf>
    <xf numFmtId="0" fontId="17" fillId="0" borderId="37" xfId="132" applyFont="1" applyBorder="1" applyAlignment="1">
      <alignment horizontal="center"/>
    </xf>
    <xf numFmtId="0" fontId="17" fillId="0" borderId="38" xfId="132" applyFont="1" applyBorder="1" applyAlignment="1">
      <alignment horizontal="center"/>
    </xf>
    <xf numFmtId="0" fontId="33" fillId="0" borderId="14" xfId="132" applyFont="1" applyFill="1" applyBorder="1"/>
    <xf numFmtId="0" fontId="17" fillId="0" borderId="17" xfId="132" applyFont="1" applyFill="1" applyBorder="1"/>
    <xf numFmtId="0" fontId="17" fillId="0" borderId="16" xfId="132" applyFont="1" applyFill="1" applyBorder="1"/>
    <xf numFmtId="0" fontId="17" fillId="0" borderId="0" xfId="132" applyFont="1" applyFill="1" applyBorder="1"/>
    <xf numFmtId="0" fontId="33" fillId="0" borderId="16" xfId="132" applyFont="1" applyFill="1" applyBorder="1"/>
    <xf numFmtId="0" fontId="33" fillId="27" borderId="10" xfId="132" applyFont="1" applyFill="1" applyBorder="1" applyAlignment="1">
      <alignment horizontal="center"/>
    </xf>
    <xf numFmtId="4" fontId="33" fillId="27" borderId="10" xfId="132" applyNumberFormat="1" applyFont="1" applyFill="1" applyBorder="1" applyAlignment="1">
      <alignment horizontal="center" vertical="center"/>
    </xf>
    <xf numFmtId="0" fontId="33" fillId="27" borderId="47" xfId="132" applyFont="1" applyFill="1" applyBorder="1" applyAlignment="1">
      <alignment horizontal="center" vertical="center"/>
    </xf>
    <xf numFmtId="0" fontId="17" fillId="0" borderId="24" xfId="132" applyFont="1" applyFill="1" applyBorder="1" applyAlignment="1">
      <alignment horizontal="left"/>
    </xf>
    <xf numFmtId="0" fontId="17" fillId="0" borderId="10" xfId="132" applyFont="1" applyFill="1" applyBorder="1" applyAlignment="1">
      <alignment horizontal="left"/>
    </xf>
    <xf numFmtId="3" fontId="17" fillId="0" borderId="10" xfId="132" applyNumberFormat="1" applyFont="1" applyFill="1" applyBorder="1" applyAlignment="1">
      <alignment horizontal="center"/>
    </xf>
    <xf numFmtId="0" fontId="17" fillId="0" borderId="32" xfId="132" applyFont="1" applyFill="1" applyBorder="1" applyAlignment="1">
      <alignment horizontal="left"/>
    </xf>
    <xf numFmtId="0" fontId="17" fillId="0" borderId="33" xfId="132" applyFont="1" applyFill="1" applyBorder="1" applyAlignment="1">
      <alignment horizontal="left"/>
    </xf>
    <xf numFmtId="3" fontId="17" fillId="0" borderId="33" xfId="132" applyNumberFormat="1" applyFont="1" applyFill="1" applyBorder="1" applyAlignment="1">
      <alignment horizontal="center"/>
    </xf>
    <xf numFmtId="4" fontId="17" fillId="0" borderId="34" xfId="132" applyNumberFormat="1" applyFont="1" applyBorder="1" applyAlignment="1">
      <alignment horizontal="right"/>
    </xf>
    <xf numFmtId="0" fontId="17" fillId="0" borderId="48" xfId="132" applyFont="1" applyFill="1" applyBorder="1"/>
    <xf numFmtId="0" fontId="17" fillId="0" borderId="36" xfId="132" applyFont="1" applyFill="1" applyBorder="1"/>
    <xf numFmtId="0" fontId="17" fillId="0" borderId="37" xfId="132" applyFont="1" applyFill="1" applyBorder="1" applyAlignment="1">
      <alignment horizontal="left"/>
    </xf>
    <xf numFmtId="3" fontId="17" fillId="0" borderId="37" xfId="132" applyNumberFormat="1" applyFont="1" applyFill="1" applyBorder="1" applyAlignment="1">
      <alignment horizontal="center"/>
    </xf>
    <xf numFmtId="3" fontId="17" fillId="0" borderId="37" xfId="132" applyNumberFormat="1" applyFont="1" applyFill="1" applyBorder="1" applyAlignment="1">
      <alignment horizontal="right"/>
    </xf>
    <xf numFmtId="3" fontId="17" fillId="0" borderId="38" xfId="132" applyNumberFormat="1" applyFont="1" applyFill="1" applyBorder="1" applyAlignment="1">
      <alignment horizontal="right"/>
    </xf>
    <xf numFmtId="0" fontId="33" fillId="0" borderId="0" xfId="132" applyFont="1" applyFill="1" applyBorder="1" applyAlignment="1">
      <alignment horizontal="left"/>
    </xf>
    <xf numFmtId="0" fontId="17" fillId="0" borderId="0" xfId="132" applyFont="1" applyFill="1" applyBorder="1" applyAlignment="1">
      <alignment horizontal="left"/>
    </xf>
    <xf numFmtId="3" fontId="17" fillId="0" borderId="0" xfId="132" applyNumberFormat="1" applyFont="1" applyFill="1" applyBorder="1" applyAlignment="1">
      <alignment horizontal="center"/>
    </xf>
    <xf numFmtId="3" fontId="17" fillId="0" borderId="0" xfId="132" applyNumberFormat="1" applyFont="1" applyFill="1" applyBorder="1" applyAlignment="1">
      <alignment horizontal="right"/>
    </xf>
    <xf numFmtId="0" fontId="17" fillId="0" borderId="10" xfId="132" applyFont="1" applyFill="1" applyBorder="1" applyAlignment="1">
      <alignment horizontal="center"/>
    </xf>
    <xf numFmtId="3" fontId="17" fillId="0" borderId="33" xfId="132" applyNumberFormat="1" applyFont="1" applyFill="1" applyBorder="1" applyAlignment="1">
      <alignment horizontal="right"/>
    </xf>
    <xf numFmtId="4" fontId="17" fillId="0" borderId="33" xfId="132" applyNumberFormat="1" applyFont="1" applyBorder="1" applyAlignment="1">
      <alignment horizontal="right"/>
    </xf>
    <xf numFmtId="0" fontId="17" fillId="0" borderId="0" xfId="132" applyFont="1" applyFill="1" applyBorder="1" applyAlignment="1">
      <alignment horizontal="left" vertical="center" wrapText="1"/>
    </xf>
    <xf numFmtId="0" fontId="17" fillId="0" borderId="17" xfId="132" applyFont="1" applyFill="1" applyBorder="1" applyAlignment="1">
      <alignment horizontal="left" vertical="center" wrapText="1"/>
    </xf>
    <xf numFmtId="0" fontId="17" fillId="0" borderId="51" xfId="132" applyFont="1" applyFill="1" applyBorder="1"/>
    <xf numFmtId="0" fontId="17" fillId="0" borderId="16" xfId="132" applyFont="1" applyBorder="1" applyAlignment="1">
      <alignment vertical="center"/>
    </xf>
    <xf numFmtId="0" fontId="17" fillId="0" borderId="13" xfId="132" applyFont="1" applyBorder="1" applyAlignment="1">
      <alignment vertical="center"/>
    </xf>
    <xf numFmtId="0" fontId="33" fillId="0" borderId="14" xfId="132" applyFont="1" applyFill="1" applyBorder="1" applyAlignment="1">
      <alignment vertical="center"/>
    </xf>
    <xf numFmtId="0" fontId="17" fillId="0" borderId="14" xfId="132" applyFont="1" applyFill="1" applyBorder="1" applyAlignment="1">
      <alignment vertical="center"/>
    </xf>
    <xf numFmtId="0" fontId="17" fillId="0" borderId="39" xfId="132" applyFont="1" applyFill="1" applyBorder="1" applyAlignment="1">
      <alignment vertical="center"/>
    </xf>
    <xf numFmtId="0" fontId="33" fillId="27" borderId="22" xfId="132" applyFont="1" applyFill="1" applyBorder="1" applyAlignment="1">
      <alignment horizontal="center" vertical="center" wrapText="1"/>
    </xf>
    <xf numFmtId="0" fontId="33" fillId="27" borderId="50" xfId="132" applyFont="1" applyFill="1" applyBorder="1" applyAlignment="1">
      <alignment horizontal="center" vertical="center" wrapText="1"/>
    </xf>
    <xf numFmtId="0" fontId="17" fillId="0" borderId="17" xfId="132" applyFont="1" applyBorder="1" applyAlignment="1">
      <alignment vertical="center"/>
    </xf>
    <xf numFmtId="0" fontId="17" fillId="0" borderId="0" xfId="132" applyFont="1" applyAlignment="1">
      <alignment vertical="center"/>
    </xf>
    <xf numFmtId="0" fontId="17" fillId="0" borderId="25" xfId="132" applyFont="1" applyFill="1" applyBorder="1" applyAlignment="1">
      <alignment vertical="center"/>
    </xf>
    <xf numFmtId="0" fontId="17" fillId="0" borderId="19" xfId="132" applyFont="1" applyFill="1" applyBorder="1" applyAlignment="1">
      <alignment vertical="center"/>
    </xf>
    <xf numFmtId="4" fontId="17" fillId="0" borderId="10" xfId="132" applyNumberFormat="1" applyFont="1" applyFill="1" applyBorder="1" applyAlignment="1">
      <alignment horizontal="right" vertical="center"/>
    </xf>
    <xf numFmtId="4" fontId="17" fillId="0" borderId="47" xfId="132" applyNumberFormat="1" applyFont="1" applyFill="1" applyBorder="1" applyAlignment="1">
      <alignment horizontal="right" vertical="center"/>
    </xf>
    <xf numFmtId="0" fontId="17" fillId="0" borderId="25" xfId="132" applyFont="1" applyFill="1" applyBorder="1" applyAlignment="1">
      <alignment horizontal="left" vertical="center"/>
    </xf>
    <xf numFmtId="0" fontId="17" fillId="0" borderId="19" xfId="132" applyFont="1" applyFill="1" applyBorder="1" applyAlignment="1">
      <alignment horizontal="left" vertical="center"/>
    </xf>
    <xf numFmtId="4" fontId="17" fillId="28" borderId="10" xfId="132" applyNumberFormat="1" applyFont="1" applyFill="1" applyBorder="1" applyAlignment="1">
      <alignment horizontal="right" vertical="center"/>
    </xf>
    <xf numFmtId="0" fontId="33" fillId="0" borderId="25" xfId="132" applyFont="1" applyFill="1" applyBorder="1" applyAlignment="1">
      <alignment vertical="center"/>
    </xf>
    <xf numFmtId="4" fontId="33" fillId="0" borderId="10" xfId="132" applyNumberFormat="1" applyFont="1" applyFill="1" applyBorder="1" applyAlignment="1">
      <alignment vertical="center"/>
    </xf>
    <xf numFmtId="0" fontId="17" fillId="0" borderId="36" xfId="132" applyFont="1" applyBorder="1" applyAlignment="1">
      <alignment vertical="center"/>
    </xf>
    <xf numFmtId="0" fontId="17" fillId="0" borderId="37" xfId="132" applyFont="1" applyFill="1" applyBorder="1" applyAlignment="1">
      <alignment horizontal="left" vertical="center"/>
    </xf>
    <xf numFmtId="0" fontId="33" fillId="0" borderId="37" xfId="132" applyFont="1" applyFill="1" applyBorder="1" applyAlignment="1">
      <alignment horizontal="left" vertical="center"/>
    </xf>
    <xf numFmtId="0" fontId="17" fillId="0" borderId="37" xfId="132" applyFont="1" applyFill="1" applyBorder="1" applyAlignment="1">
      <alignment vertical="center"/>
    </xf>
    <xf numFmtId="0" fontId="17" fillId="29" borderId="38" xfId="132" applyFont="1" applyFill="1" applyBorder="1" applyAlignment="1">
      <alignment vertical="center"/>
    </xf>
    <xf numFmtId="0" fontId="33" fillId="0" borderId="13" xfId="132" applyFont="1" applyFill="1" applyBorder="1"/>
    <xf numFmtId="0" fontId="33" fillId="0" borderId="14" xfId="132" applyFont="1" applyFill="1" applyBorder="1" applyAlignment="1">
      <alignment horizontal="left"/>
    </xf>
    <xf numFmtId="0" fontId="33" fillId="0" borderId="15" xfId="132" applyFont="1" applyFill="1" applyBorder="1"/>
    <xf numFmtId="0" fontId="33" fillId="0" borderId="17" xfId="132" applyFont="1" applyFill="1" applyBorder="1"/>
    <xf numFmtId="0" fontId="33" fillId="0" borderId="0" xfId="132" applyFont="1" applyFill="1" applyBorder="1"/>
    <xf numFmtId="0" fontId="33" fillId="0" borderId="0" xfId="132" applyFont="1" applyFill="1"/>
    <xf numFmtId="0" fontId="17" fillId="0" borderId="16" xfId="132" applyFont="1" applyFill="1" applyBorder="1" applyAlignment="1">
      <alignment vertical="center"/>
    </xf>
    <xf numFmtId="0" fontId="17" fillId="27" borderId="19" xfId="132" applyFont="1" applyFill="1" applyBorder="1" applyAlignment="1">
      <alignment horizontal="left" vertical="center"/>
    </xf>
    <xf numFmtId="0" fontId="33" fillId="27" borderId="47" xfId="132" applyFont="1" applyFill="1" applyBorder="1" applyAlignment="1">
      <alignment horizontal="center" wrapText="1"/>
    </xf>
    <xf numFmtId="0" fontId="17" fillId="0" borderId="17" xfId="132" applyFont="1" applyFill="1" applyBorder="1" applyAlignment="1">
      <alignment vertical="center"/>
    </xf>
    <xf numFmtId="0" fontId="17" fillId="0" borderId="0" xfId="132" applyFont="1" applyFill="1" applyBorder="1" applyAlignment="1">
      <alignment vertical="center"/>
    </xf>
    <xf numFmtId="0" fontId="17" fillId="0" borderId="0" xfId="132" applyFont="1" applyFill="1" applyAlignment="1">
      <alignment vertical="center"/>
    </xf>
    <xf numFmtId="0" fontId="17" fillId="27" borderId="25" xfId="132" applyFont="1" applyFill="1" applyBorder="1" applyAlignment="1">
      <alignment horizontal="left" vertical="center"/>
    </xf>
    <xf numFmtId="0" fontId="33" fillId="27" borderId="26" xfId="132" applyFont="1" applyFill="1" applyBorder="1" applyAlignment="1">
      <alignment horizontal="left" vertical="center"/>
    </xf>
    <xf numFmtId="0" fontId="17" fillId="0" borderId="0" xfId="132" applyFont="1" applyFill="1" applyBorder="1" applyAlignment="1">
      <alignment horizontal="left" vertical="center"/>
    </xf>
    <xf numFmtId="0" fontId="17" fillId="0" borderId="36" xfId="132" applyFont="1" applyFill="1" applyBorder="1" applyAlignment="1">
      <alignment vertical="center"/>
    </xf>
    <xf numFmtId="0" fontId="17" fillId="0" borderId="37" xfId="132" applyFont="1" applyFill="1" applyBorder="1"/>
    <xf numFmtId="0" fontId="17" fillId="29" borderId="38" xfId="132" applyFont="1" applyFill="1" applyBorder="1" applyAlignment="1">
      <alignment horizontal="center" vertical="center"/>
    </xf>
    <xf numFmtId="0" fontId="33" fillId="27" borderId="10" xfId="132" applyFont="1" applyFill="1" applyBorder="1" applyAlignment="1">
      <alignment horizontal="left"/>
    </xf>
    <xf numFmtId="0" fontId="17" fillId="27" borderId="10" xfId="132" applyFont="1" applyFill="1" applyBorder="1"/>
    <xf numFmtId="0" fontId="33" fillId="27" borderId="10" xfId="132" applyFont="1" applyFill="1" applyBorder="1"/>
    <xf numFmtId="0" fontId="33" fillId="0" borderId="16" xfId="132" applyFont="1" applyFill="1" applyBorder="1" applyAlignment="1">
      <alignment vertical="center"/>
    </xf>
    <xf numFmtId="0" fontId="17" fillId="27" borderId="10" xfId="132" applyFont="1" applyFill="1" applyBorder="1" applyAlignment="1">
      <alignment horizontal="left" vertical="center"/>
    </xf>
    <xf numFmtId="0" fontId="33" fillId="0" borderId="10" xfId="132" applyFont="1" applyFill="1" applyBorder="1" applyAlignment="1">
      <alignment vertical="center"/>
    </xf>
    <xf numFmtId="0" fontId="33" fillId="28" borderId="10" xfId="132" applyFont="1" applyFill="1" applyBorder="1" applyAlignment="1">
      <alignment vertical="center"/>
    </xf>
    <xf numFmtId="0" fontId="33" fillId="28" borderId="47" xfId="132" applyFont="1" applyFill="1" applyBorder="1" applyAlignment="1">
      <alignment vertical="center"/>
    </xf>
    <xf numFmtId="0" fontId="33" fillId="0" borderId="17" xfId="132" applyFont="1" applyFill="1" applyBorder="1" applyAlignment="1">
      <alignment vertical="center"/>
    </xf>
    <xf numFmtId="0" fontId="33" fillId="0" borderId="0" xfId="132" applyFont="1" applyFill="1" applyAlignment="1">
      <alignment vertical="center"/>
    </xf>
    <xf numFmtId="0" fontId="17" fillId="0" borderId="10" xfId="132" applyFont="1" applyFill="1" applyBorder="1" applyAlignment="1">
      <alignment vertical="center"/>
    </xf>
    <xf numFmtId="0" fontId="17" fillId="28" borderId="10" xfId="132" applyFont="1" applyFill="1" applyBorder="1" applyAlignment="1">
      <alignment vertical="center"/>
    </xf>
    <xf numFmtId="4" fontId="17" fillId="28" borderId="47" xfId="132" applyNumberFormat="1" applyFont="1" applyFill="1" applyBorder="1" applyAlignment="1">
      <alignment horizontal="right" vertical="center"/>
    </xf>
    <xf numFmtId="0" fontId="17" fillId="27" borderId="10" xfId="132" applyFont="1" applyFill="1" applyBorder="1" applyAlignment="1">
      <alignment vertical="center"/>
    </xf>
    <xf numFmtId="0" fontId="33" fillId="27" borderId="10" xfId="132" applyFont="1" applyFill="1" applyBorder="1" applyAlignment="1">
      <alignment horizontal="left" vertical="center"/>
    </xf>
    <xf numFmtId="0" fontId="33" fillId="27" borderId="33" xfId="132" applyFont="1" applyFill="1" applyBorder="1" applyAlignment="1">
      <alignment horizontal="left" vertical="center"/>
    </xf>
    <xf numFmtId="0" fontId="17" fillId="27" borderId="33" xfId="132" applyFont="1" applyFill="1" applyBorder="1" applyAlignment="1">
      <alignment horizontal="left" vertical="center"/>
    </xf>
    <xf numFmtId="4" fontId="17" fillId="0" borderId="33" xfId="132" applyNumberFormat="1" applyFont="1" applyFill="1" applyBorder="1" applyAlignment="1">
      <alignment horizontal="right" vertical="center"/>
    </xf>
    <xf numFmtId="0" fontId="17" fillId="0" borderId="14" xfId="132" applyFont="1" applyBorder="1" applyAlignment="1">
      <alignment vertical="center"/>
    </xf>
    <xf numFmtId="0" fontId="17" fillId="29" borderId="14" xfId="132" applyFont="1" applyFill="1" applyBorder="1" applyAlignment="1">
      <alignment vertical="center"/>
    </xf>
    <xf numFmtId="0" fontId="17" fillId="0" borderId="15" xfId="132" applyFont="1" applyBorder="1" applyAlignment="1">
      <alignment vertical="center"/>
    </xf>
    <xf numFmtId="0" fontId="17" fillId="0" borderId="0" xfId="132" applyFont="1" applyBorder="1" applyAlignment="1">
      <alignment vertical="center"/>
    </xf>
    <xf numFmtId="0" fontId="17" fillId="29" borderId="0" xfId="132" applyFont="1" applyFill="1" applyBorder="1" applyAlignment="1">
      <alignment vertical="center"/>
    </xf>
    <xf numFmtId="0" fontId="33" fillId="0" borderId="16" xfId="132" applyFont="1" applyBorder="1" applyAlignment="1">
      <alignment vertical="center"/>
    </xf>
    <xf numFmtId="0" fontId="32" fillId="0" borderId="0" xfId="132" applyFont="1" applyBorder="1" applyAlignment="1">
      <alignment horizontal="left" vertical="center"/>
    </xf>
    <xf numFmtId="0" fontId="33" fillId="0" borderId="0" xfId="132" applyFont="1" applyBorder="1" applyAlignment="1">
      <alignment vertical="center"/>
    </xf>
    <xf numFmtId="0" fontId="33" fillId="29" borderId="0" xfId="132" applyFont="1" applyFill="1" applyBorder="1" applyAlignment="1">
      <alignment vertical="center"/>
    </xf>
    <xf numFmtId="0" fontId="33" fillId="0" borderId="17" xfId="132" applyFont="1" applyBorder="1" applyAlignment="1">
      <alignment vertical="center"/>
    </xf>
    <xf numFmtId="0" fontId="33" fillId="0" borderId="0" xfId="132" applyFont="1" applyAlignment="1">
      <alignment vertical="center"/>
    </xf>
    <xf numFmtId="0" fontId="33" fillId="0" borderId="0" xfId="132" applyFont="1" applyBorder="1" applyAlignment="1">
      <alignment horizontal="left" vertical="center"/>
    </xf>
    <xf numFmtId="0" fontId="17" fillId="0" borderId="0" xfId="132" applyFont="1" applyBorder="1" applyAlignment="1">
      <alignment horizontal="centerContinuous" vertical="center"/>
    </xf>
    <xf numFmtId="0" fontId="17" fillId="29" borderId="0" xfId="132" applyFont="1" applyFill="1" applyBorder="1" applyAlignment="1">
      <alignment horizontal="centerContinuous" vertical="center"/>
    </xf>
    <xf numFmtId="0" fontId="17" fillId="0" borderId="17" xfId="132" applyFont="1" applyBorder="1" applyAlignment="1">
      <alignment horizontal="centerContinuous" vertical="center"/>
    </xf>
    <xf numFmtId="0" fontId="33" fillId="0" borderId="0" xfId="132" applyFont="1" applyBorder="1" applyAlignment="1">
      <alignment horizontal="center" vertical="center" wrapText="1"/>
    </xf>
    <xf numFmtId="0" fontId="33" fillId="29" borderId="0" xfId="132" applyFont="1" applyFill="1" applyBorder="1" applyAlignment="1">
      <alignment horizontal="center" vertical="center" wrapText="1"/>
    </xf>
    <xf numFmtId="0" fontId="33" fillId="0" borderId="17" xfId="132" applyFont="1" applyBorder="1" applyAlignment="1">
      <alignment horizontal="center" vertical="center" wrapText="1"/>
    </xf>
    <xf numFmtId="0" fontId="33" fillId="0" borderId="18" xfId="132" applyFont="1" applyBorder="1" applyAlignment="1">
      <alignment horizontal="left" vertical="center"/>
    </xf>
    <xf numFmtId="0" fontId="36" fillId="0" borderId="0" xfId="132" applyFont="1" applyBorder="1" applyAlignment="1">
      <alignment vertical="center"/>
    </xf>
    <xf numFmtId="0" fontId="17" fillId="29" borderId="15" xfId="132" applyFont="1" applyFill="1" applyBorder="1" applyAlignment="1">
      <alignment vertical="center"/>
    </xf>
    <xf numFmtId="0" fontId="17" fillId="29" borderId="17" xfId="132" applyFont="1" applyFill="1" applyBorder="1" applyAlignment="1">
      <alignment vertical="center"/>
    </xf>
    <xf numFmtId="0" fontId="33" fillId="29" borderId="17" xfId="132" applyFont="1" applyFill="1" applyBorder="1" applyAlignment="1">
      <alignment horizontal="center"/>
    </xf>
    <xf numFmtId="0" fontId="33" fillId="29" borderId="17" xfId="132" applyFont="1" applyFill="1" applyBorder="1" applyAlignment="1">
      <alignment horizontal="center" wrapText="1"/>
    </xf>
    <xf numFmtId="0" fontId="17" fillId="0" borderId="24" xfId="132" applyFont="1" applyBorder="1" applyAlignment="1">
      <alignment horizontal="left" vertical="center"/>
    </xf>
    <xf numFmtId="0" fontId="17" fillId="0" borderId="10" xfId="132" applyFont="1" applyBorder="1" applyAlignment="1">
      <alignment horizontal="left" vertical="center"/>
    </xf>
    <xf numFmtId="4" fontId="17" fillId="0" borderId="10" xfId="132" applyNumberFormat="1" applyFont="1" applyBorder="1" applyAlignment="1">
      <alignment horizontal="right" vertical="center"/>
    </xf>
    <xf numFmtId="3" fontId="17" fillId="29" borderId="17" xfId="132" applyNumberFormat="1" applyFont="1" applyFill="1" applyBorder="1" applyAlignment="1">
      <alignment horizontal="right" vertical="center"/>
    </xf>
    <xf numFmtId="0" fontId="17" fillId="0" borderId="0" xfId="132" applyFont="1" applyBorder="1" applyAlignment="1">
      <alignment horizontal="left" vertical="center"/>
    </xf>
    <xf numFmtId="4" fontId="17" fillId="0" borderId="0" xfId="132" applyNumberFormat="1" applyFont="1" applyBorder="1" applyAlignment="1">
      <alignment horizontal="right" vertical="center"/>
    </xf>
    <xf numFmtId="0" fontId="17" fillId="0" borderId="36" xfId="132" applyFont="1" applyBorder="1" applyAlignment="1">
      <alignment horizontal="left" vertical="center"/>
    </xf>
    <xf numFmtId="0" fontId="17" fillId="0" borderId="37" xfId="132" applyFont="1" applyBorder="1" applyAlignment="1">
      <alignment horizontal="left" vertical="center"/>
    </xf>
    <xf numFmtId="4" fontId="17" fillId="0" borderId="37" xfId="132" applyNumberFormat="1" applyFont="1" applyBorder="1" applyAlignment="1">
      <alignment vertical="center"/>
    </xf>
    <xf numFmtId="3" fontId="17" fillId="29" borderId="38" xfId="132" applyNumberFormat="1" applyFont="1" applyFill="1" applyBorder="1" applyAlignment="1">
      <alignment horizontal="right" vertical="center"/>
    </xf>
    <xf numFmtId="0" fontId="17" fillId="0" borderId="37" xfId="132" applyFont="1" applyBorder="1" applyAlignment="1">
      <alignment vertical="center"/>
    </xf>
    <xf numFmtId="0" fontId="33" fillId="27" borderId="24" xfId="132" applyFont="1" applyFill="1" applyBorder="1" applyAlignment="1"/>
    <xf numFmtId="0" fontId="33" fillId="27" borderId="10" xfId="132" applyFont="1" applyFill="1" applyBorder="1" applyAlignment="1"/>
    <xf numFmtId="4" fontId="17" fillId="0" borderId="47" xfId="132" applyNumberFormat="1" applyFont="1" applyBorder="1" applyAlignment="1">
      <alignment horizontal="right"/>
    </xf>
    <xf numFmtId="3" fontId="17" fillId="0" borderId="10" xfId="132" applyNumberFormat="1" applyFont="1" applyFill="1" applyBorder="1" applyAlignment="1">
      <alignment horizontal="right"/>
    </xf>
    <xf numFmtId="0" fontId="33" fillId="0" borderId="0" xfId="132" applyFont="1" applyFill="1" applyBorder="1" applyAlignment="1">
      <alignment vertical="center" wrapText="1"/>
    </xf>
    <xf numFmtId="0" fontId="17" fillId="0" borderId="36" xfId="132" applyFont="1" applyFill="1" applyBorder="1" applyAlignment="1">
      <alignment horizontal="left"/>
    </xf>
    <xf numFmtId="0" fontId="17" fillId="0" borderId="16" xfId="132" applyFont="1" applyFill="1" applyBorder="1" applyAlignment="1">
      <alignment horizontal="left"/>
    </xf>
    <xf numFmtId="0" fontId="17" fillId="29" borderId="0" xfId="132" applyFont="1" applyFill="1" applyBorder="1" applyAlignment="1">
      <alignment horizontal="left" vertical="center" wrapText="1"/>
    </xf>
    <xf numFmtId="0" fontId="17" fillId="0" borderId="13" xfId="132" applyFont="1" applyFill="1" applyBorder="1" applyAlignment="1">
      <alignment horizontal="left" vertical="center" wrapText="1"/>
    </xf>
    <xf numFmtId="0" fontId="17" fillId="0" borderId="14" xfId="132" applyFont="1" applyFill="1" applyBorder="1" applyAlignment="1">
      <alignment horizontal="left" vertical="center" wrapText="1"/>
    </xf>
    <xf numFmtId="0" fontId="17" fillId="29" borderId="15" xfId="132" applyFont="1" applyFill="1" applyBorder="1" applyAlignment="1">
      <alignment horizontal="left" vertical="center" wrapText="1"/>
    </xf>
    <xf numFmtId="0" fontId="17" fillId="29" borderId="17" xfId="132" applyFont="1" applyFill="1" applyBorder="1" applyAlignment="1">
      <alignment horizontal="center" vertical="center"/>
    </xf>
    <xf numFmtId="0" fontId="33" fillId="0" borderId="10" xfId="132" applyFont="1" applyBorder="1" applyAlignment="1">
      <alignment horizontal="left" vertical="center"/>
    </xf>
    <xf numFmtId="4" fontId="33" fillId="0" borderId="10" xfId="132" applyNumberFormat="1" applyFont="1" applyBorder="1" applyAlignment="1">
      <alignment horizontal="right" vertical="center"/>
    </xf>
    <xf numFmtId="0" fontId="33" fillId="0" borderId="10" xfId="132" applyFont="1" applyFill="1" applyBorder="1" applyAlignment="1">
      <alignment horizontal="center" vertical="center" wrapText="1"/>
    </xf>
    <xf numFmtId="0" fontId="33" fillId="0" borderId="36" xfId="132" applyFont="1" applyFill="1" applyBorder="1" applyAlignment="1">
      <alignment horizontal="left" vertical="center" wrapText="1"/>
    </xf>
    <xf numFmtId="0" fontId="17" fillId="0" borderId="37" xfId="132" applyFont="1" applyBorder="1" applyAlignment="1">
      <alignment horizontal="left" vertical="center" wrapText="1"/>
    </xf>
    <xf numFmtId="0" fontId="37" fillId="0" borderId="37" xfId="132" applyFont="1" applyFill="1" applyBorder="1" applyAlignment="1">
      <alignment horizontal="center" vertical="center" wrapText="1"/>
    </xf>
    <xf numFmtId="0" fontId="17" fillId="0" borderId="51" xfId="132" applyFont="1" applyBorder="1" applyAlignment="1">
      <alignment vertical="center"/>
    </xf>
    <xf numFmtId="0" fontId="17" fillId="29" borderId="37" xfId="132" applyFont="1" applyFill="1" applyBorder="1" applyAlignment="1">
      <alignment vertical="center"/>
    </xf>
    <xf numFmtId="0" fontId="17" fillId="0" borderId="38" xfId="132" applyFont="1" applyBorder="1" applyAlignment="1">
      <alignment vertical="center"/>
    </xf>
    <xf numFmtId="0" fontId="17" fillId="29" borderId="0" xfId="132" applyFont="1" applyFill="1" applyAlignment="1">
      <alignment vertical="center"/>
    </xf>
    <xf numFmtId="0" fontId="38" fillId="0" borderId="18" xfId="132" applyFont="1" applyBorder="1"/>
    <xf numFmtId="0" fontId="38" fillId="0" borderId="0" xfId="132" applyFont="1" applyBorder="1"/>
    <xf numFmtId="0" fontId="38" fillId="0" borderId="19" xfId="132" applyFont="1" applyBorder="1"/>
    <xf numFmtId="0" fontId="17" fillId="0" borderId="18" xfId="132" applyFont="1" applyBorder="1"/>
    <xf numFmtId="0" fontId="17" fillId="0" borderId="27" xfId="132" applyFont="1" applyBorder="1"/>
    <xf numFmtId="0" fontId="33" fillId="27" borderId="40" xfId="132" applyFont="1" applyFill="1" applyBorder="1" applyAlignment="1">
      <alignment horizontal="center" wrapText="1"/>
    </xf>
    <xf numFmtId="0" fontId="17" fillId="0" borderId="24" xfId="132" applyFont="1" applyBorder="1"/>
    <xf numFmtId="0" fontId="17" fillId="0" borderId="40" xfId="132" applyFont="1" applyBorder="1"/>
    <xf numFmtId="0" fontId="17" fillId="0" borderId="54" xfId="132" applyFont="1" applyBorder="1"/>
    <xf numFmtId="0" fontId="17" fillId="0" borderId="55" xfId="132" applyFont="1" applyBorder="1"/>
    <xf numFmtId="0" fontId="17" fillId="0" borderId="31" xfId="132" applyFont="1" applyBorder="1"/>
    <xf numFmtId="0" fontId="17" fillId="0" borderId="16" xfId="132" applyFont="1" applyBorder="1" applyAlignment="1">
      <alignment horizontal="left"/>
    </xf>
    <xf numFmtId="4" fontId="17" fillId="0" borderId="0" xfId="132" applyNumberFormat="1" applyFont="1" applyBorder="1" applyAlignment="1">
      <alignment horizontal="right"/>
    </xf>
    <xf numFmtId="0" fontId="33" fillId="27" borderId="25" xfId="132" applyFont="1" applyFill="1" applyBorder="1" applyAlignment="1">
      <alignment horizontal="left"/>
    </xf>
    <xf numFmtId="0" fontId="33" fillId="27" borderId="19" xfId="132" applyFont="1" applyFill="1" applyBorder="1" applyAlignment="1">
      <alignment horizontal="left"/>
    </xf>
    <xf numFmtId="0" fontId="33" fillId="27" borderId="40" xfId="132" applyFont="1" applyFill="1" applyBorder="1" applyAlignment="1">
      <alignment horizontal="center" vertical="center" wrapText="1"/>
    </xf>
    <xf numFmtId="0" fontId="17" fillId="27" borderId="56" xfId="132" applyFont="1" applyFill="1" applyBorder="1" applyAlignment="1">
      <alignment horizontal="left" vertical="center"/>
    </xf>
    <xf numFmtId="0" fontId="17" fillId="27" borderId="0" xfId="132" applyFont="1" applyFill="1" applyBorder="1" applyAlignment="1">
      <alignment horizontal="left" vertical="center"/>
    </xf>
    <xf numFmtId="4" fontId="17" fillId="0" borderId="40" xfId="132" applyNumberFormat="1" applyFont="1" applyFill="1" applyBorder="1" applyAlignment="1">
      <alignment horizontal="right" vertical="center"/>
    </xf>
    <xf numFmtId="0" fontId="33" fillId="27" borderId="18" xfId="132" applyFont="1" applyFill="1" applyBorder="1" applyAlignment="1">
      <alignment horizontal="left" vertical="center"/>
    </xf>
    <xf numFmtId="0" fontId="32" fillId="0" borderId="0" xfId="132" applyFont="1" applyFill="1" applyBorder="1" applyAlignment="1">
      <alignment horizontal="left"/>
    </xf>
    <xf numFmtId="0" fontId="17" fillId="0" borderId="0" xfId="132" applyFont="1" applyBorder="1" applyAlignment="1">
      <alignment horizontal="centerContinuous"/>
    </xf>
    <xf numFmtId="0" fontId="17" fillId="0" borderId="0" xfId="132" applyFont="1" applyFill="1" applyBorder="1" applyAlignment="1">
      <alignment horizontal="centerContinuous"/>
    </xf>
    <xf numFmtId="0" fontId="33" fillId="0" borderId="0" xfId="132" applyFont="1" applyBorder="1" applyAlignment="1">
      <alignment horizontal="right"/>
    </xf>
    <xf numFmtId="0" fontId="33" fillId="0" borderId="0" xfId="132" applyFont="1" applyBorder="1" applyAlignment="1">
      <alignment horizontal="justify"/>
    </xf>
    <xf numFmtId="0" fontId="33" fillId="0" borderId="18" xfId="132" applyFont="1" applyBorder="1" applyAlignment="1">
      <alignment horizontal="justify"/>
    </xf>
    <xf numFmtId="0" fontId="33" fillId="0" borderId="19" xfId="132" applyFont="1" applyBorder="1" applyAlignment="1">
      <alignment horizontal="justify"/>
    </xf>
    <xf numFmtId="4" fontId="17" fillId="0" borderId="10" xfId="132" applyNumberFormat="1" applyFont="1" applyFill="1" applyBorder="1" applyAlignment="1">
      <alignment horizontal="right"/>
    </xf>
    <xf numFmtId="4" fontId="33" fillId="0" borderId="10" xfId="132" applyNumberFormat="1" applyFont="1" applyFill="1" applyBorder="1" applyAlignment="1">
      <alignment horizontal="right"/>
    </xf>
    <xf numFmtId="2" fontId="17" fillId="0" borderId="16" xfId="132" applyNumberFormat="1" applyFont="1" applyBorder="1" applyAlignment="1">
      <alignment horizontal="left" vertical="center"/>
    </xf>
    <xf numFmtId="4" fontId="33" fillId="27" borderId="33" xfId="132" applyNumberFormat="1" applyFont="1" applyFill="1" applyBorder="1" applyAlignment="1">
      <alignment horizontal="right" vertical="center"/>
    </xf>
    <xf numFmtId="2" fontId="17" fillId="0" borderId="17" xfId="132" applyNumberFormat="1" applyFont="1" applyFill="1" applyBorder="1" applyAlignment="1">
      <alignment horizontal="left" vertical="center"/>
    </xf>
    <xf numFmtId="2" fontId="17" fillId="0" borderId="0" xfId="132" applyNumberFormat="1" applyFont="1" applyAlignment="1">
      <alignment horizontal="left" vertical="center"/>
    </xf>
    <xf numFmtId="0" fontId="33" fillId="0" borderId="37" xfId="132" applyFont="1" applyFill="1" applyBorder="1"/>
    <xf numFmtId="0" fontId="17" fillId="0" borderId="0" xfId="132"/>
    <xf numFmtId="0" fontId="17" fillId="0" borderId="13" xfId="132" applyBorder="1"/>
    <xf numFmtId="0" fontId="17" fillId="0" borderId="14" xfId="132" applyBorder="1"/>
    <xf numFmtId="0" fontId="17" fillId="0" borderId="15" xfId="132" applyBorder="1"/>
    <xf numFmtId="0" fontId="40" fillId="0" borderId="16" xfId="132" applyFont="1" applyBorder="1"/>
    <xf numFmtId="0" fontId="40" fillId="0" borderId="0" xfId="132" applyFont="1" applyBorder="1"/>
    <xf numFmtId="0" fontId="41" fillId="0" borderId="0" xfId="132" applyFont="1" applyFill="1" applyBorder="1" applyAlignment="1">
      <alignment horizontal="left"/>
    </xf>
    <xf numFmtId="0" fontId="38" fillId="0" borderId="0" xfId="132" applyFont="1" applyFill="1" applyBorder="1" applyAlignment="1">
      <alignment horizontal="left"/>
    </xf>
    <xf numFmtId="0" fontId="40" fillId="0" borderId="17" xfId="132" applyFont="1" applyBorder="1"/>
    <xf numFmtId="0" fontId="40" fillId="0" borderId="0" xfId="132" applyFont="1"/>
    <xf numFmtId="0" fontId="38" fillId="0" borderId="0" xfId="132" applyFont="1" applyBorder="1" applyAlignment="1">
      <alignment horizontal="left"/>
    </xf>
    <xf numFmtId="0" fontId="40" fillId="0" borderId="0" xfId="132" applyFont="1" applyBorder="1" applyAlignment="1">
      <alignment horizontal="center"/>
    </xf>
    <xf numFmtId="0" fontId="38" fillId="0" borderId="0" xfId="132" applyFont="1" applyBorder="1" applyAlignment="1">
      <alignment horizontal="right"/>
    </xf>
    <xf numFmtId="0" fontId="42" fillId="0" borderId="18" xfId="132" applyFont="1" applyBorder="1"/>
    <xf numFmtId="0" fontId="38" fillId="0" borderId="16" xfId="132" applyFont="1" applyBorder="1"/>
    <xf numFmtId="0" fontId="38" fillId="0" borderId="17" xfId="132" applyFont="1" applyBorder="1"/>
    <xf numFmtId="0" fontId="38" fillId="0" borderId="0" xfId="132" applyFont="1"/>
    <xf numFmtId="0" fontId="44" fillId="0" borderId="32" xfId="132" applyFont="1" applyFill="1" applyBorder="1" applyAlignment="1">
      <alignment horizontal="center" vertical="center"/>
    </xf>
    <xf numFmtId="0" fontId="44" fillId="0" borderId="33" xfId="132" applyFont="1" applyFill="1" applyBorder="1" applyAlignment="1">
      <alignment horizontal="center" vertical="center"/>
    </xf>
    <xf numFmtId="0" fontId="44" fillId="0" borderId="48" xfId="132" applyFont="1" applyFill="1" applyBorder="1" applyAlignment="1">
      <alignment horizontal="center" vertical="center"/>
    </xf>
    <xf numFmtId="3" fontId="45" fillId="0" borderId="63" xfId="132" applyNumberFormat="1" applyFont="1" applyFill="1" applyBorder="1" applyAlignment="1">
      <alignment horizontal="center"/>
    </xf>
    <xf numFmtId="3" fontId="45" fillId="0" borderId="64" xfId="132" applyNumberFormat="1" applyFont="1" applyFill="1" applyBorder="1" applyAlignment="1">
      <alignment horizontal="center"/>
    </xf>
    <xf numFmtId="3" fontId="45" fillId="0" borderId="65" xfId="132" applyNumberFormat="1" applyFont="1" applyFill="1" applyBorder="1" applyAlignment="1">
      <alignment horizontal="center"/>
    </xf>
    <xf numFmtId="0" fontId="44" fillId="0" borderId="16" xfId="132" applyFont="1" applyBorder="1"/>
    <xf numFmtId="0" fontId="44" fillId="0" borderId="0" xfId="132" applyFont="1" applyBorder="1"/>
    <xf numFmtId="0" fontId="44" fillId="0" borderId="17" xfId="132" applyFont="1" applyBorder="1"/>
    <xf numFmtId="0" fontId="44" fillId="0" borderId="0" xfId="132" applyFont="1"/>
    <xf numFmtId="0" fontId="40" fillId="0" borderId="61" xfId="132" applyFont="1" applyBorder="1" applyAlignment="1">
      <alignment horizontal="center"/>
    </xf>
    <xf numFmtId="0" fontId="40" fillId="0" borderId="62" xfId="132" applyFont="1" applyBorder="1" applyAlignment="1">
      <alignment horizontal="center"/>
    </xf>
    <xf numFmtId="0" fontId="33" fillId="0" borderId="65" xfId="132" applyFont="1" applyBorder="1" applyAlignment="1">
      <alignment vertical="center" wrapText="1"/>
    </xf>
    <xf numFmtId="0" fontId="17" fillId="0" borderId="16" xfId="132" applyBorder="1"/>
    <xf numFmtId="0" fontId="17" fillId="0" borderId="0" xfId="132" applyBorder="1"/>
    <xf numFmtId="0" fontId="17" fillId="0" borderId="17" xfId="132" applyBorder="1"/>
    <xf numFmtId="0" fontId="46" fillId="0" borderId="16" xfId="132" applyFont="1" applyBorder="1"/>
    <xf numFmtId="0" fontId="46" fillId="0" borderId="0" xfId="132" applyFont="1" applyBorder="1"/>
    <xf numFmtId="0" fontId="46" fillId="0" borderId="17" xfId="132" applyFont="1" applyBorder="1"/>
    <xf numFmtId="0" fontId="46" fillId="0" borderId="0" xfId="132" applyFont="1"/>
    <xf numFmtId="0" fontId="46" fillId="0" borderId="16" xfId="132" applyFont="1" applyBorder="1" applyAlignment="1">
      <alignment wrapText="1"/>
    </xf>
    <xf numFmtId="0" fontId="33" fillId="0" borderId="32" xfId="132" applyFont="1" applyBorder="1" applyAlignment="1">
      <alignment horizontal="center" vertical="center" wrapText="1"/>
    </xf>
    <xf numFmtId="0" fontId="33" fillId="0" borderId="48" xfId="132" applyFont="1" applyBorder="1" applyAlignment="1">
      <alignment horizontal="center" vertical="center" wrapText="1"/>
    </xf>
    <xf numFmtId="0" fontId="33" fillId="0" borderId="33" xfId="132" applyFont="1" applyBorder="1" applyAlignment="1">
      <alignment horizontal="center" vertical="center" wrapText="1"/>
    </xf>
    <xf numFmtId="0" fontId="46" fillId="0" borderId="0" xfId="132" applyFont="1" applyBorder="1" applyAlignment="1">
      <alignment wrapText="1"/>
    </xf>
    <xf numFmtId="0" fontId="46" fillId="0" borderId="17" xfId="132" applyFont="1" applyBorder="1" applyAlignment="1">
      <alignment wrapText="1"/>
    </xf>
    <xf numFmtId="0" fontId="46" fillId="0" borderId="0" xfId="132" applyFont="1" applyAlignment="1">
      <alignment wrapText="1"/>
    </xf>
    <xf numFmtId="0" fontId="33" fillId="0" borderId="63" xfId="132" applyFont="1" applyBorder="1" applyAlignment="1">
      <alignment vertical="center" wrapText="1"/>
    </xf>
    <xf numFmtId="0" fontId="33" fillId="0" borderId="63" xfId="132" applyFont="1" applyBorder="1" applyAlignment="1">
      <alignment horizontal="center" vertical="center"/>
    </xf>
    <xf numFmtId="0" fontId="33" fillId="0" borderId="65" xfId="132" applyFont="1" applyBorder="1" applyAlignment="1">
      <alignment horizontal="center" vertical="center"/>
    </xf>
    <xf numFmtId="0" fontId="33" fillId="0" borderId="62" xfId="132" applyFont="1" applyBorder="1" applyAlignment="1">
      <alignment horizontal="center" vertical="center"/>
    </xf>
    <xf numFmtId="0" fontId="33" fillId="0" borderId="66" xfId="132" applyFont="1" applyBorder="1" applyAlignment="1">
      <alignment horizontal="center" vertical="center" wrapText="1"/>
    </xf>
    <xf numFmtId="0" fontId="33" fillId="0" borderId="32" xfId="132" applyFont="1" applyBorder="1" applyAlignment="1">
      <alignment vertical="center" wrapText="1"/>
    </xf>
    <xf numFmtId="0" fontId="33" fillId="0" borderId="48" xfId="132" applyFont="1" applyBorder="1" applyAlignment="1">
      <alignment vertical="center" wrapText="1"/>
    </xf>
    <xf numFmtId="0" fontId="33" fillId="0" borderId="0" xfId="132" applyFont="1" applyBorder="1" applyAlignment="1"/>
    <xf numFmtId="0" fontId="44" fillId="0" borderId="0" xfId="132" applyFont="1" applyBorder="1" applyAlignment="1"/>
    <xf numFmtId="0" fontId="38" fillId="0" borderId="53" xfId="132" applyFont="1" applyBorder="1" applyAlignment="1"/>
    <xf numFmtId="0" fontId="38" fillId="0" borderId="40" xfId="132" applyFont="1" applyBorder="1" applyAlignment="1"/>
    <xf numFmtId="0" fontId="38" fillId="0" borderId="10" xfId="132" applyFont="1" applyBorder="1" applyAlignment="1">
      <alignment horizontal="center"/>
    </xf>
    <xf numFmtId="0" fontId="38" fillId="0" borderId="47" xfId="132" applyFont="1" applyBorder="1" applyAlignment="1">
      <alignment horizontal="center"/>
    </xf>
    <xf numFmtId="0" fontId="17" fillId="0" borderId="37" xfId="132" applyBorder="1"/>
    <xf numFmtId="0" fontId="17" fillId="27" borderId="26" xfId="132" applyFont="1" applyFill="1" applyBorder="1" applyAlignment="1">
      <alignment horizontal="left" vertical="center"/>
    </xf>
    <xf numFmtId="0" fontId="17" fillId="27" borderId="40" xfId="132" applyFont="1" applyFill="1" applyBorder="1" applyAlignment="1">
      <alignment horizontal="left" vertical="center"/>
    </xf>
    <xf numFmtId="3" fontId="0" fillId="0" borderId="0" xfId="0" applyNumberFormat="1"/>
    <xf numFmtId="0" fontId="33" fillId="27" borderId="47" xfId="132" applyFont="1" applyFill="1" applyBorder="1" applyAlignment="1">
      <alignment horizontal="center" wrapText="1"/>
    </xf>
    <xf numFmtId="4" fontId="33" fillId="0" borderId="47" xfId="132" applyNumberFormat="1" applyFont="1" applyFill="1" applyBorder="1" applyAlignment="1">
      <alignment vertical="center"/>
    </xf>
    <xf numFmtId="3" fontId="17" fillId="0" borderId="10" xfId="132" applyNumberFormat="1" applyFont="1" applyFill="1" applyBorder="1" applyAlignment="1">
      <alignment vertical="center"/>
    </xf>
    <xf numFmtId="4" fontId="17" fillId="0" borderId="10" xfId="132" applyNumberFormat="1" applyFont="1" applyFill="1" applyBorder="1" applyAlignment="1">
      <alignment vertical="center"/>
    </xf>
    <xf numFmtId="0" fontId="33" fillId="0" borderId="0" xfId="132" applyFont="1" applyBorder="1" applyAlignment="1">
      <alignment horizontal="center" wrapText="1"/>
    </xf>
    <xf numFmtId="0" fontId="33" fillId="27" borderId="10" xfId="132" applyFont="1" applyFill="1" applyBorder="1" applyAlignment="1">
      <alignment horizontal="center"/>
    </xf>
    <xf numFmtId="0" fontId="33" fillId="27" borderId="25" xfId="132" applyFont="1" applyFill="1" applyBorder="1" applyAlignment="1">
      <alignment horizontal="center"/>
    </xf>
    <xf numFmtId="0" fontId="33" fillId="27" borderId="24" xfId="132" applyFont="1" applyFill="1" applyBorder="1" applyAlignment="1">
      <alignment horizontal="center"/>
    </xf>
    <xf numFmtId="0" fontId="33" fillId="27" borderId="47" xfId="132" applyFont="1" applyFill="1" applyBorder="1" applyAlignment="1">
      <alignment horizontal="center" wrapText="1"/>
    </xf>
    <xf numFmtId="0" fontId="17" fillId="0" borderId="0" xfId="132" applyFont="1" applyFill="1" applyBorder="1" applyAlignment="1">
      <alignment horizontal="left" vertical="center" wrapText="1"/>
    </xf>
    <xf numFmtId="0" fontId="17" fillId="0" borderId="17" xfId="132" applyFont="1" applyFill="1" applyBorder="1" applyAlignment="1">
      <alignment horizontal="left" vertical="center" wrapText="1"/>
    </xf>
    <xf numFmtId="0" fontId="33" fillId="27" borderId="10" xfId="132" applyFont="1" applyFill="1" applyBorder="1" applyAlignment="1">
      <alignment horizontal="left"/>
    </xf>
    <xf numFmtId="0" fontId="44" fillId="0" borderId="10" xfId="132" applyFont="1" applyFill="1" applyBorder="1" applyAlignment="1">
      <alignment horizontal="center" vertical="center"/>
    </xf>
    <xf numFmtId="0" fontId="44" fillId="0" borderId="47" xfId="132" applyFont="1" applyFill="1" applyBorder="1" applyAlignment="1">
      <alignment horizontal="center" vertical="center"/>
    </xf>
    <xf numFmtId="0" fontId="44" fillId="0" borderId="22" xfId="132" applyFont="1" applyBorder="1" applyAlignment="1">
      <alignment horizontal="center" vertical="center" wrapText="1"/>
    </xf>
    <xf numFmtId="0" fontId="44" fillId="0" borderId="22" xfId="132" applyFont="1" applyFill="1" applyBorder="1" applyAlignment="1">
      <alignment horizontal="center" vertical="center"/>
    </xf>
    <xf numFmtId="0" fontId="44" fillId="0" borderId="50" xfId="132" applyFont="1" applyFill="1" applyBorder="1" applyAlignment="1">
      <alignment horizontal="center" vertical="center"/>
    </xf>
    <xf numFmtId="0" fontId="33" fillId="0" borderId="0" xfId="132" applyFont="1" applyBorder="1" applyAlignment="1">
      <alignment horizontal="center" wrapText="1"/>
    </xf>
    <xf numFmtId="0" fontId="33" fillId="27" borderId="25" xfId="132" applyFont="1" applyFill="1" applyBorder="1" applyAlignment="1">
      <alignment horizontal="center"/>
    </xf>
    <xf numFmtId="0" fontId="33" fillId="27" borderId="24" xfId="132" applyFont="1" applyFill="1" applyBorder="1" applyAlignment="1">
      <alignment horizontal="center"/>
    </xf>
    <xf numFmtId="0" fontId="17" fillId="0" borderId="10" xfId="132" applyFont="1" applyFill="1" applyBorder="1" applyAlignment="1">
      <alignment horizontal="left" vertical="center" wrapText="1"/>
    </xf>
    <xf numFmtId="0" fontId="33" fillId="27" borderId="10" xfId="132" applyFont="1" applyFill="1" applyBorder="1" applyAlignment="1">
      <alignment horizontal="left"/>
    </xf>
    <xf numFmtId="0" fontId="44" fillId="0" borderId="29" xfId="132" applyFont="1" applyFill="1" applyBorder="1" applyAlignment="1">
      <alignment horizontal="center" vertical="center"/>
    </xf>
    <xf numFmtId="0" fontId="44" fillId="0" borderId="11" xfId="132" applyFont="1" applyFill="1" applyBorder="1" applyAlignment="1">
      <alignment horizontal="center" vertical="center"/>
    </xf>
    <xf numFmtId="0" fontId="44" fillId="0" borderId="70" xfId="132" applyFont="1" applyFill="1" applyBorder="1" applyAlignment="1">
      <alignment horizontal="center" vertical="center"/>
    </xf>
    <xf numFmtId="0" fontId="44" fillId="0" borderId="40" xfId="132" applyFont="1" applyFill="1" applyBorder="1" applyAlignment="1">
      <alignment horizontal="center" vertical="center"/>
    </xf>
    <xf numFmtId="0" fontId="44" fillId="0" borderId="30" xfId="132" applyFont="1" applyBorder="1" applyAlignment="1">
      <alignment horizontal="center" vertical="center" wrapText="1"/>
    </xf>
    <xf numFmtId="0" fontId="44" fillId="0" borderId="70" xfId="132" applyFont="1" applyBorder="1" applyAlignment="1">
      <alignment horizontal="center" vertical="center" wrapText="1"/>
    </xf>
    <xf numFmtId="0" fontId="44" fillId="0" borderId="10" xfId="132" applyFont="1" applyBorder="1" applyAlignment="1">
      <alignment horizontal="center" vertical="center" wrapText="1"/>
    </xf>
    <xf numFmtId="0" fontId="44" fillId="0" borderId="50" xfId="132" applyFont="1" applyBorder="1" applyAlignment="1">
      <alignment horizontal="center" vertical="center" wrapText="1"/>
    </xf>
    <xf numFmtId="0" fontId="44" fillId="0" borderId="47" xfId="132" applyFont="1" applyBorder="1" applyAlignment="1">
      <alignment horizontal="center" vertical="center" wrapText="1"/>
    </xf>
    <xf numFmtId="0" fontId="44" fillId="0" borderId="40" xfId="132" applyFont="1" applyBorder="1" applyAlignment="1">
      <alignment horizontal="center" vertical="center" wrapText="1"/>
    </xf>
    <xf numFmtId="0" fontId="44" fillId="0" borderId="12" xfId="132" applyFont="1" applyBorder="1" applyAlignment="1">
      <alignment horizontal="center" vertical="center" wrapText="1"/>
    </xf>
    <xf numFmtId="0" fontId="38" fillId="0" borderId="54" xfId="132" applyFont="1" applyBorder="1" applyAlignment="1"/>
    <xf numFmtId="0" fontId="38" fillId="0" borderId="11" xfId="132" applyFont="1" applyBorder="1" applyAlignment="1">
      <alignment horizontal="center"/>
    </xf>
    <xf numFmtId="0" fontId="38" fillId="0" borderId="70" xfId="132" applyFont="1" applyBorder="1" applyAlignment="1">
      <alignment horizontal="center"/>
    </xf>
    <xf numFmtId="0" fontId="44" fillId="0" borderId="39" xfId="132" applyFont="1" applyFill="1" applyBorder="1" applyAlignment="1">
      <alignment horizontal="center" vertical="center"/>
    </xf>
    <xf numFmtId="0" fontId="43" fillId="0" borderId="50" xfId="132" applyFont="1" applyFill="1" applyBorder="1" applyAlignment="1">
      <alignment horizontal="center" vertical="center" wrapText="1"/>
    </xf>
    <xf numFmtId="0" fontId="43" fillId="0" borderId="47" xfId="132" applyFont="1" applyFill="1" applyBorder="1" applyAlignment="1">
      <alignment horizontal="center" vertical="center" wrapText="1"/>
    </xf>
    <xf numFmtId="0" fontId="43" fillId="0" borderId="49" xfId="132" applyFont="1" applyFill="1" applyBorder="1" applyAlignment="1">
      <alignment horizontal="left" vertical="center" wrapText="1"/>
    </xf>
    <xf numFmtId="0" fontId="43" fillId="0" borderId="24" xfId="132" applyFont="1" applyFill="1" applyBorder="1" applyAlignment="1">
      <alignment horizontal="left" vertical="center" wrapText="1"/>
    </xf>
    <xf numFmtId="0" fontId="44" fillId="0" borderId="49" xfId="132" applyFont="1" applyBorder="1" applyAlignment="1">
      <alignment horizontal="left" vertical="center" wrapText="1"/>
    </xf>
    <xf numFmtId="0" fontId="44" fillId="0" borderId="24" xfId="132" applyFont="1" applyBorder="1" applyAlignment="1">
      <alignment horizontal="left" vertical="center" wrapText="1"/>
    </xf>
    <xf numFmtId="0" fontId="44" fillId="0" borderId="53" xfId="132" applyFont="1" applyBorder="1" applyAlignment="1">
      <alignment horizontal="left" vertical="center" wrapText="1"/>
    </xf>
    <xf numFmtId="0" fontId="17" fillId="0" borderId="24" xfId="132" applyFont="1" applyBorder="1" applyAlignment="1">
      <alignment horizontal="left" wrapText="1"/>
    </xf>
    <xf numFmtId="0" fontId="17" fillId="0" borderId="40" xfId="132" applyFont="1" applyBorder="1" applyAlignment="1">
      <alignment horizontal="left" wrapText="1"/>
    </xf>
    <xf numFmtId="0" fontId="17" fillId="0" borderId="29" xfId="132" applyFont="1" applyBorder="1" applyAlignment="1">
      <alignment horizontal="left" wrapText="1"/>
    </xf>
    <xf numFmtId="0" fontId="17" fillId="0" borderId="54" xfId="132" applyFont="1" applyBorder="1" applyAlignment="1">
      <alignment horizontal="left" wrapText="1"/>
    </xf>
    <xf numFmtId="0" fontId="33" fillId="0" borderId="37" xfId="132" applyFont="1" applyBorder="1"/>
    <xf numFmtId="0" fontId="47" fillId="0" borderId="24" xfId="0" applyFont="1" applyBorder="1" applyAlignment="1">
      <alignment vertical="top" wrapText="1"/>
    </xf>
    <xf numFmtId="0" fontId="47" fillId="0" borderId="10" xfId="0" applyFont="1" applyBorder="1" applyAlignment="1">
      <alignment horizontal="left" vertical="center"/>
    </xf>
    <xf numFmtId="0" fontId="47" fillId="0" borderId="10" xfId="0" applyFont="1" applyBorder="1" applyAlignment="1">
      <alignment horizontal="center" vertical="center"/>
    </xf>
    <xf numFmtId="0" fontId="17" fillId="0" borderId="24" xfId="0" applyFont="1" applyBorder="1" applyAlignment="1">
      <alignment vertical="top" wrapText="1"/>
    </xf>
    <xf numFmtId="0" fontId="17" fillId="0" borderId="10" xfId="0" applyFont="1" applyBorder="1" applyAlignment="1">
      <alignment horizontal="left" vertical="center"/>
    </xf>
    <xf numFmtId="0" fontId="17" fillId="0" borderId="10" xfId="0" applyFont="1" applyBorder="1" applyAlignment="1">
      <alignment horizontal="center" vertical="center"/>
    </xf>
    <xf numFmtId="0" fontId="47" fillId="0" borderId="10" xfId="0" applyFont="1" applyBorder="1" applyAlignment="1">
      <alignment horizontal="left" vertical="center" wrapText="1"/>
    </xf>
    <xf numFmtId="0" fontId="17" fillId="0" borderId="24" xfId="0" applyFont="1" applyFill="1" applyBorder="1" applyAlignment="1">
      <alignment vertical="top" wrapText="1"/>
    </xf>
    <xf numFmtId="0" fontId="17" fillId="0" borderId="10" xfId="132" applyFont="1" applyBorder="1" applyAlignment="1">
      <alignment horizontal="center" vertical="center"/>
    </xf>
    <xf numFmtId="0" fontId="17" fillId="0" borderId="71" xfId="0" applyFont="1" applyBorder="1" applyAlignment="1">
      <alignment vertical="top" wrapText="1"/>
    </xf>
    <xf numFmtId="0" fontId="47" fillId="0" borderId="12" xfId="0" applyFont="1" applyBorder="1" applyAlignment="1">
      <alignment horizontal="left" vertical="center"/>
    </xf>
    <xf numFmtId="0" fontId="47" fillId="0" borderId="12" xfId="0" applyFont="1" applyBorder="1" applyAlignment="1">
      <alignment horizontal="center" vertical="center"/>
    </xf>
    <xf numFmtId="0" fontId="17" fillId="0" borderId="24" xfId="0" applyFont="1" applyBorder="1" applyAlignment="1">
      <alignment horizontal="left" vertical="top" wrapText="1"/>
    </xf>
    <xf numFmtId="3" fontId="17" fillId="0" borderId="10" xfId="132" applyNumberFormat="1" applyFont="1" applyBorder="1" applyAlignment="1">
      <alignment horizontal="center" vertical="center" wrapText="1"/>
    </xf>
    <xf numFmtId="3" fontId="17" fillId="0" borderId="10" xfId="132" applyNumberFormat="1" applyFont="1" applyBorder="1" applyAlignment="1">
      <alignment horizontal="center" vertical="center"/>
    </xf>
    <xf numFmtId="0" fontId="47" fillId="0" borderId="24" xfId="0" applyFont="1" applyFill="1" applyBorder="1" applyAlignment="1">
      <alignment horizontal="left" vertical="top" wrapText="1"/>
    </xf>
    <xf numFmtId="0" fontId="47" fillId="0" borderId="10" xfId="0" applyFont="1" applyFill="1" applyBorder="1" applyAlignment="1">
      <alignment horizontal="center" vertical="center"/>
    </xf>
    <xf numFmtId="3" fontId="17" fillId="0" borderId="33" xfId="132" applyNumberFormat="1" applyFont="1" applyBorder="1" applyAlignment="1">
      <alignment horizontal="center" vertical="center" wrapText="1"/>
    </xf>
    <xf numFmtId="0" fontId="47" fillId="0" borderId="33" xfId="0" applyFont="1" applyFill="1" applyBorder="1" applyAlignment="1">
      <alignment horizontal="center" vertical="center"/>
    </xf>
    <xf numFmtId="0" fontId="47" fillId="0" borderId="32" xfId="0" applyFont="1" applyFill="1" applyBorder="1" applyAlignment="1">
      <alignment horizontal="left" vertical="top" wrapText="1"/>
    </xf>
    <xf numFmtId="0" fontId="47" fillId="0" borderId="40" xfId="0" applyFont="1" applyBorder="1" applyAlignment="1">
      <alignment horizontal="left" vertical="center"/>
    </xf>
    <xf numFmtId="0" fontId="47" fillId="0" borderId="29" xfId="0" applyFont="1" applyBorder="1" applyAlignment="1">
      <alignment vertical="top" wrapText="1"/>
    </xf>
    <xf numFmtId="0" fontId="47" fillId="0" borderId="71" xfId="0" applyFont="1" applyBorder="1" applyAlignment="1">
      <alignment vertical="top" wrapText="1"/>
    </xf>
    <xf numFmtId="0" fontId="47" fillId="0" borderId="16" xfId="0" applyFont="1" applyBorder="1" applyAlignment="1">
      <alignment vertical="top" wrapText="1"/>
    </xf>
    <xf numFmtId="0" fontId="17" fillId="0" borderId="32" xfId="0" applyFont="1" applyBorder="1" applyAlignment="1">
      <alignment horizontal="left" vertical="top" wrapText="1"/>
    </xf>
    <xf numFmtId="0" fontId="47" fillId="0" borderId="33" xfId="0" applyFont="1" applyBorder="1" applyAlignment="1">
      <alignment horizontal="left" vertical="center"/>
    </xf>
    <xf numFmtId="0" fontId="47" fillId="0" borderId="33" xfId="0" applyFont="1" applyBorder="1" applyAlignment="1">
      <alignment horizontal="center" vertical="center"/>
    </xf>
    <xf numFmtId="0" fontId="17" fillId="0" borderId="10" xfId="132" applyFont="1" applyBorder="1" applyAlignment="1">
      <alignment horizontal="left" wrapText="1"/>
    </xf>
    <xf numFmtId="0" fontId="17" fillId="0" borderId="11" xfId="132" applyFont="1" applyBorder="1" applyAlignment="1">
      <alignment horizontal="left" wrapText="1"/>
    </xf>
    <xf numFmtId="3" fontId="17" fillId="0" borderId="10" xfId="132" applyNumberFormat="1" applyFont="1" applyFill="1" applyBorder="1" applyAlignment="1">
      <alignment horizontal="right" vertical="center"/>
    </xf>
    <xf numFmtId="3" fontId="17" fillId="0" borderId="33" xfId="132" applyNumberFormat="1" applyFont="1" applyFill="1" applyBorder="1" applyAlignment="1">
      <alignment horizontal="right" vertical="center"/>
    </xf>
    <xf numFmtId="0" fontId="17" fillId="0" borderId="51" xfId="132" applyFont="1" applyBorder="1"/>
    <xf numFmtId="0" fontId="17" fillId="0" borderId="68" xfId="132" applyFont="1" applyBorder="1"/>
    <xf numFmtId="4" fontId="49" fillId="0" borderId="25" xfId="132" applyNumberFormat="1" applyFont="1" applyBorder="1" applyAlignment="1">
      <alignment horizontal="right"/>
    </xf>
    <xf numFmtId="4" fontId="49" fillId="0" borderId="28" xfId="132" applyNumberFormat="1" applyFont="1" applyBorder="1" applyAlignment="1">
      <alignment horizontal="right"/>
    </xf>
    <xf numFmtId="0" fontId="17" fillId="0" borderId="25" xfId="132" applyFont="1" applyBorder="1" applyAlignment="1"/>
    <xf numFmtId="0" fontId="17" fillId="0" borderId="10" xfId="132" applyFont="1" applyBorder="1" applyAlignment="1"/>
    <xf numFmtId="0" fontId="17" fillId="0" borderId="41" xfId="132" applyFont="1" applyBorder="1"/>
    <xf numFmtId="0" fontId="17" fillId="0" borderId="60" xfId="132" applyFont="1" applyBorder="1" applyAlignment="1">
      <alignment horizontal="left"/>
    </xf>
    <xf numFmtId="3" fontId="49" fillId="0" borderId="10" xfId="132" applyNumberFormat="1" applyFont="1" applyBorder="1" applyAlignment="1">
      <alignment horizontal="left"/>
    </xf>
    <xf numFmtId="3" fontId="49" fillId="0" borderId="33" xfId="132" applyNumberFormat="1" applyFont="1" applyBorder="1" applyAlignment="1">
      <alignment horizontal="left"/>
    </xf>
    <xf numFmtId="0" fontId="17" fillId="0" borderId="32" xfId="132" applyFont="1" applyBorder="1" applyAlignment="1">
      <alignment horizontal="left" wrapText="1"/>
    </xf>
    <xf numFmtId="0" fontId="17" fillId="0" borderId="29" xfId="132" applyFont="1" applyFill="1" applyBorder="1" applyAlignment="1">
      <alignment horizontal="left"/>
    </xf>
    <xf numFmtId="0" fontId="17" fillId="0" borderId="24" xfId="132" applyFont="1" applyFill="1" applyBorder="1" applyAlignment="1">
      <alignment horizontal="left" wrapText="1"/>
    </xf>
    <xf numFmtId="0" fontId="17" fillId="0" borderId="32" xfId="132" applyFont="1" applyFill="1" applyBorder="1" applyAlignment="1">
      <alignment horizontal="left" wrapText="1"/>
    </xf>
    <xf numFmtId="0" fontId="17" fillId="0" borderId="33" xfId="132" applyFont="1" applyBorder="1" applyAlignment="1">
      <alignment horizontal="left" wrapText="1"/>
    </xf>
    <xf numFmtId="0" fontId="50" fillId="0" borderId="24" xfId="0" applyFont="1" applyBorder="1" applyAlignment="1">
      <alignment vertical="center" wrapText="1"/>
    </xf>
    <xf numFmtId="0" fontId="50" fillId="0" borderId="10" xfId="0" applyFont="1" applyBorder="1" applyAlignment="1">
      <alignment vertical="center" wrapText="1"/>
    </xf>
    <xf numFmtId="0" fontId="50" fillId="0" borderId="59" xfId="0" applyFont="1" applyBorder="1" applyAlignment="1">
      <alignment vertical="center" wrapText="1"/>
    </xf>
    <xf numFmtId="0" fontId="50" fillId="0" borderId="60" xfId="0" applyFont="1" applyBorder="1" applyAlignment="1">
      <alignment vertical="center" wrapText="1"/>
    </xf>
    <xf numFmtId="0" fontId="50" fillId="0" borderId="11" xfId="0" applyFont="1" applyBorder="1" applyAlignment="1">
      <alignment vertical="center" wrapText="1"/>
    </xf>
    <xf numFmtId="0" fontId="50" fillId="0" borderId="29" xfId="0" applyFont="1" applyBorder="1" applyAlignment="1">
      <alignment vertical="center" wrapText="1"/>
    </xf>
    <xf numFmtId="0" fontId="50" fillId="0" borderId="12" xfId="0" applyFont="1" applyBorder="1" applyAlignment="1">
      <alignment vertical="center" wrapText="1"/>
    </xf>
    <xf numFmtId="0" fontId="50" fillId="0" borderId="32" xfId="0" applyFont="1" applyBorder="1" applyAlignment="1">
      <alignment vertical="center" wrapText="1"/>
    </xf>
    <xf numFmtId="0" fontId="50" fillId="0" borderId="62" xfId="0" applyFont="1" applyBorder="1" applyAlignment="1">
      <alignment vertical="center" wrapText="1"/>
    </xf>
    <xf numFmtId="0" fontId="17" fillId="0" borderId="42" xfId="132" applyFont="1" applyBorder="1"/>
    <xf numFmtId="0" fontId="17" fillId="0" borderId="29" xfId="132" applyFont="1" applyFill="1" applyBorder="1" applyAlignment="1">
      <alignment horizontal="left" wrapText="1"/>
    </xf>
    <xf numFmtId="4" fontId="33" fillId="0" borderId="19" xfId="132" applyNumberFormat="1" applyFont="1" applyBorder="1"/>
    <xf numFmtId="0" fontId="17" fillId="0" borderId="10" xfId="132" applyFont="1" applyBorder="1" applyAlignment="1">
      <alignment vertical="center"/>
    </xf>
    <xf numFmtId="0" fontId="17" fillId="0" borderId="11" xfId="132" applyFont="1" applyBorder="1" applyAlignment="1">
      <alignment vertical="center"/>
    </xf>
    <xf numFmtId="0" fontId="17" fillId="0" borderId="33" xfId="132" applyFont="1" applyBorder="1" applyAlignment="1">
      <alignment vertical="center"/>
    </xf>
    <xf numFmtId="0" fontId="17" fillId="0" borderId="24" xfId="132" applyFont="1" applyBorder="1" applyAlignment="1">
      <alignment horizontal="left" vertical="center" wrapText="1"/>
    </xf>
    <xf numFmtId="0" fontId="17" fillId="0" borderId="29" xfId="132" applyFont="1" applyBorder="1" applyAlignment="1">
      <alignment horizontal="left" vertical="center" wrapText="1"/>
    </xf>
    <xf numFmtId="0" fontId="17" fillId="0" borderId="54" xfId="132" applyFont="1" applyBorder="1" applyAlignment="1">
      <alignment horizontal="left" vertical="center" wrapText="1"/>
    </xf>
    <xf numFmtId="0" fontId="17" fillId="0" borderId="10" xfId="132" applyFont="1" applyBorder="1" applyAlignment="1">
      <alignment horizontal="left" vertical="center" wrapText="1"/>
    </xf>
    <xf numFmtId="0" fontId="17" fillId="0" borderId="32" xfId="132" applyFont="1" applyBorder="1" applyAlignment="1">
      <alignment horizontal="left" vertical="center" wrapText="1"/>
    </xf>
    <xf numFmtId="0" fontId="17" fillId="0" borderId="33" xfId="132" applyFont="1" applyBorder="1" applyAlignment="1">
      <alignment horizontal="left" vertical="center" wrapText="1"/>
    </xf>
    <xf numFmtId="0" fontId="33" fillId="0" borderId="19" xfId="132" applyFont="1" applyFill="1" applyBorder="1" applyAlignment="1">
      <alignment horizontal="right" vertical="center"/>
    </xf>
    <xf numFmtId="0" fontId="47" fillId="0" borderId="24" xfId="0" applyFont="1" applyBorder="1" applyAlignment="1">
      <alignment vertical="center" wrapText="1"/>
    </xf>
    <xf numFmtId="0" fontId="17" fillId="0" borderId="24" xfId="0" applyFont="1" applyBorder="1" applyAlignment="1">
      <alignment vertical="center" wrapText="1"/>
    </xf>
    <xf numFmtId="0" fontId="47" fillId="0" borderId="32" xfId="0" applyFont="1" applyBorder="1" applyAlignment="1">
      <alignment vertical="center" wrapText="1"/>
    </xf>
    <xf numFmtId="0" fontId="47" fillId="0" borderId="33" xfId="0" applyFont="1" applyBorder="1" applyAlignment="1">
      <alignment horizontal="left" vertical="center" wrapText="1"/>
    </xf>
    <xf numFmtId="0" fontId="17" fillId="0" borderId="33" xfId="0" applyFont="1" applyBorder="1" applyAlignment="1">
      <alignment horizontal="center" vertical="center"/>
    </xf>
    <xf numFmtId="0" fontId="17" fillId="0" borderId="32" xfId="0" applyFont="1" applyBorder="1" applyAlignment="1">
      <alignment vertical="center" wrapText="1"/>
    </xf>
    <xf numFmtId="3" fontId="17" fillId="0" borderId="33" xfId="132" applyNumberFormat="1" applyFont="1" applyBorder="1" applyAlignment="1">
      <alignment horizontal="center" vertical="center"/>
    </xf>
    <xf numFmtId="0" fontId="49" fillId="29" borderId="53" xfId="132" applyNumberFormat="1" applyFont="1" applyFill="1" applyBorder="1" applyAlignment="1">
      <alignment horizontal="left" vertical="center" wrapText="1"/>
    </xf>
    <xf numFmtId="0" fontId="49" fillId="29" borderId="10" xfId="132" applyNumberFormat="1" applyFont="1" applyFill="1" applyBorder="1" applyAlignment="1">
      <alignment vertical="center" wrapText="1"/>
    </xf>
    <xf numFmtId="0" fontId="49" fillId="29" borderId="10" xfId="132" applyFont="1" applyFill="1" applyBorder="1" applyAlignment="1">
      <alignment horizontal="center" vertical="center" wrapText="1"/>
    </xf>
    <xf numFmtId="0" fontId="49" fillId="29" borderId="10" xfId="132" applyFont="1" applyFill="1" applyBorder="1" applyAlignment="1">
      <alignment horizontal="center" vertical="center"/>
    </xf>
    <xf numFmtId="0" fontId="49" fillId="29" borderId="24" xfId="132" applyFont="1" applyFill="1" applyBorder="1" applyAlignment="1">
      <alignment vertical="center" wrapText="1"/>
    </xf>
    <xf numFmtId="0" fontId="49" fillId="29" borderId="25" xfId="132" applyFont="1" applyFill="1" applyBorder="1" applyAlignment="1"/>
    <xf numFmtId="0" fontId="49" fillId="29" borderId="10" xfId="132" applyFont="1" applyFill="1" applyBorder="1" applyAlignment="1">
      <alignment horizontal="center" wrapText="1"/>
    </xf>
    <xf numFmtId="0" fontId="49" fillId="29" borderId="10" xfId="132" applyFont="1" applyFill="1" applyBorder="1" applyAlignment="1">
      <alignment horizontal="center"/>
    </xf>
    <xf numFmtId="0" fontId="49" fillId="29" borderId="24" xfId="132" applyFont="1" applyFill="1" applyBorder="1" applyAlignment="1">
      <alignment wrapText="1"/>
    </xf>
    <xf numFmtId="0" fontId="49" fillId="29" borderId="24" xfId="132" applyFont="1" applyFill="1" applyBorder="1" applyAlignment="1">
      <alignment horizontal="left" vertical="center" wrapText="1"/>
    </xf>
    <xf numFmtId="0" fontId="49" fillId="29" borderId="32" xfId="132" applyFont="1" applyFill="1" applyBorder="1" applyAlignment="1">
      <alignment horizontal="left"/>
    </xf>
    <xf numFmtId="0" fontId="49" fillId="29" borderId="34" xfId="132" applyFont="1" applyFill="1" applyBorder="1" applyAlignment="1"/>
    <xf numFmtId="0" fontId="49" fillId="29" borderId="33" xfId="132" applyFont="1" applyFill="1" applyBorder="1" applyAlignment="1">
      <alignment horizontal="center" wrapText="1"/>
    </xf>
    <xf numFmtId="0" fontId="49" fillId="29" borderId="33" xfId="132" applyFont="1" applyFill="1" applyBorder="1" applyAlignment="1">
      <alignment horizontal="center"/>
    </xf>
    <xf numFmtId="0" fontId="17" fillId="0" borderId="10" xfId="132" applyFont="1" applyBorder="1" applyAlignment="1">
      <alignment horizontal="left"/>
    </xf>
    <xf numFmtId="0" fontId="17" fillId="0" borderId="33" xfId="132" applyFont="1" applyBorder="1" applyAlignment="1">
      <alignment horizontal="left"/>
    </xf>
    <xf numFmtId="0" fontId="49" fillId="0" borderId="46" xfId="185" applyFont="1" applyBorder="1" applyAlignment="1">
      <alignment horizontal="left" vertical="center" wrapText="1"/>
    </xf>
    <xf numFmtId="0" fontId="49" fillId="29" borderId="24" xfId="132" applyFont="1" applyFill="1" applyBorder="1" applyAlignment="1">
      <alignment horizontal="left"/>
    </xf>
    <xf numFmtId="0" fontId="49" fillId="0" borderId="32" xfId="132" applyFont="1" applyBorder="1" applyAlignment="1">
      <alignment horizontal="left"/>
    </xf>
    <xf numFmtId="3" fontId="49" fillId="0" borderId="33" xfId="132" applyNumberFormat="1" applyFont="1" applyBorder="1" applyAlignment="1">
      <alignment horizontal="center"/>
    </xf>
    <xf numFmtId="0" fontId="17" fillId="0" borderId="72" xfId="132" applyFont="1" applyBorder="1"/>
    <xf numFmtId="0" fontId="30" fillId="0" borderId="19" xfId="182" applyBorder="1"/>
    <xf numFmtId="3" fontId="33" fillId="0" borderId="10" xfId="132" applyNumberFormat="1" applyFont="1" applyFill="1" applyBorder="1" applyAlignment="1">
      <alignment horizontal="right"/>
    </xf>
    <xf numFmtId="3" fontId="33" fillId="27" borderId="33" xfId="132" applyNumberFormat="1" applyFont="1" applyFill="1" applyBorder="1" applyAlignment="1">
      <alignment horizontal="right" vertical="center"/>
    </xf>
    <xf numFmtId="0" fontId="51" fillId="0" borderId="14" xfId="0" applyFont="1" applyBorder="1" applyAlignment="1">
      <alignment vertical="center" wrapText="1"/>
    </xf>
    <xf numFmtId="0" fontId="51" fillId="0" borderId="0" xfId="0" applyFont="1" applyAlignment="1">
      <alignment vertical="center" wrapText="1"/>
    </xf>
    <xf numFmtId="0" fontId="17" fillId="29" borderId="24" xfId="132" applyFont="1" applyFill="1" applyBorder="1" applyAlignment="1">
      <alignment wrapText="1"/>
    </xf>
    <xf numFmtId="0" fontId="17" fillId="29" borderId="25" xfId="132" applyFont="1" applyFill="1" applyBorder="1" applyAlignment="1">
      <alignment horizontal="left" wrapText="1"/>
    </xf>
    <xf numFmtId="0" fontId="17" fillId="29" borderId="10" xfId="132" applyFont="1" applyFill="1" applyBorder="1" applyAlignment="1">
      <alignment horizontal="left" wrapText="1"/>
    </xf>
    <xf numFmtId="0" fontId="17" fillId="29" borderId="10" xfId="132" applyFont="1" applyFill="1" applyBorder="1" applyAlignment="1">
      <alignment horizontal="left"/>
    </xf>
    <xf numFmtId="0" fontId="17" fillId="29" borderId="25" xfId="132" applyFont="1" applyFill="1" applyBorder="1" applyAlignment="1">
      <alignment wrapText="1"/>
    </xf>
    <xf numFmtId="0" fontId="17" fillId="0" borderId="29" xfId="132" applyFont="1" applyBorder="1" applyAlignment="1">
      <alignment wrapText="1"/>
    </xf>
    <xf numFmtId="0" fontId="17" fillId="0" borderId="32" xfId="132" applyFont="1" applyBorder="1" applyAlignment="1">
      <alignment wrapText="1"/>
    </xf>
    <xf numFmtId="0" fontId="17" fillId="29" borderId="33" xfId="132" applyFont="1" applyFill="1" applyBorder="1" applyAlignment="1">
      <alignment horizontal="left"/>
    </xf>
    <xf numFmtId="0" fontId="17" fillId="0" borderId="24" xfId="132" applyFont="1" applyBorder="1" applyAlignment="1">
      <alignment wrapText="1"/>
    </xf>
    <xf numFmtId="3" fontId="17" fillId="0" borderId="10" xfId="132" applyNumberFormat="1" applyFont="1" applyBorder="1" applyAlignment="1">
      <alignment horizontal="left"/>
    </xf>
    <xf numFmtId="3" fontId="17" fillId="0" borderId="11" xfId="132" applyNumberFormat="1" applyFont="1" applyBorder="1" applyAlignment="1">
      <alignment horizontal="left"/>
    </xf>
    <xf numFmtId="0" fontId="17" fillId="0" borderId="29" xfId="132" applyFont="1" applyBorder="1" applyAlignment="1"/>
    <xf numFmtId="3" fontId="17" fillId="0" borderId="33" xfId="132" applyNumberFormat="1" applyFont="1" applyBorder="1" applyAlignment="1">
      <alignment horizontal="left"/>
    </xf>
    <xf numFmtId="0" fontId="43" fillId="0" borderId="32" xfId="132" applyFont="1" applyFill="1" applyBorder="1" applyAlignment="1">
      <alignment horizontal="left" vertical="center" wrapText="1"/>
    </xf>
    <xf numFmtId="0" fontId="43" fillId="0" borderId="48" xfId="132" applyFont="1" applyFill="1" applyBorder="1" applyAlignment="1">
      <alignment horizontal="center" vertical="center" wrapText="1"/>
    </xf>
    <xf numFmtId="0" fontId="44" fillId="0" borderId="42" xfId="132" applyFont="1" applyFill="1" applyBorder="1" applyAlignment="1">
      <alignment horizontal="center" vertical="center"/>
    </xf>
    <xf numFmtId="0" fontId="44" fillId="0" borderId="32" xfId="132" applyFont="1" applyBorder="1" applyAlignment="1">
      <alignment horizontal="left" vertical="center" wrapText="1"/>
    </xf>
    <xf numFmtId="0" fontId="44" fillId="0" borderId="33" xfId="132" applyFont="1" applyBorder="1" applyAlignment="1">
      <alignment horizontal="center" vertical="center" wrapText="1"/>
    </xf>
    <xf numFmtId="0" fontId="44" fillId="0" borderId="48" xfId="132" applyFont="1" applyBorder="1" applyAlignment="1">
      <alignment horizontal="center" vertical="center" wrapText="1"/>
    </xf>
    <xf numFmtId="0" fontId="38" fillId="0" borderId="73" xfId="132" applyFont="1" applyBorder="1" applyAlignment="1"/>
    <xf numFmtId="0" fontId="38" fillId="0" borderId="33" xfId="132" applyFont="1" applyBorder="1" applyAlignment="1">
      <alignment horizontal="center"/>
    </xf>
    <xf numFmtId="0" fontId="38" fillId="0" borderId="48" xfId="132" applyFont="1" applyBorder="1" applyAlignment="1">
      <alignment horizontal="center"/>
    </xf>
    <xf numFmtId="0" fontId="51" fillId="0" borderId="0" xfId="0" applyFont="1" applyBorder="1" applyAlignment="1">
      <alignment vertical="center" wrapText="1"/>
    </xf>
    <xf numFmtId="0" fontId="38" fillId="0" borderId="37" xfId="132" applyFont="1" applyBorder="1" applyAlignment="1">
      <alignment horizontal="left" vertical="center" wrapText="1"/>
    </xf>
    <xf numFmtId="0" fontId="38" fillId="0" borderId="37" xfId="132" applyFont="1" applyBorder="1" applyAlignment="1"/>
    <xf numFmtId="0" fontId="38" fillId="0" borderId="37" xfId="132" applyFont="1" applyBorder="1" applyAlignment="1">
      <alignment horizontal="center"/>
    </xf>
    <xf numFmtId="4" fontId="17" fillId="0" borderId="34" xfId="132" applyNumberFormat="1" applyFont="1" applyFill="1" applyBorder="1" applyAlignment="1">
      <alignment horizontal="center" vertical="center"/>
    </xf>
    <xf numFmtId="4" fontId="17" fillId="0" borderId="69" xfId="132" applyNumberFormat="1" applyFont="1" applyFill="1" applyBorder="1" applyAlignment="1">
      <alignment horizontal="center" vertical="center"/>
    </xf>
    <xf numFmtId="4" fontId="17" fillId="0" borderId="35" xfId="132" applyNumberFormat="1" applyFont="1" applyFill="1" applyBorder="1" applyAlignment="1">
      <alignment horizontal="center" vertical="center"/>
    </xf>
    <xf numFmtId="0" fontId="17" fillId="0" borderId="25" xfId="132" applyFont="1" applyBorder="1" applyAlignment="1">
      <alignment horizontal="center"/>
    </xf>
    <xf numFmtId="0" fontId="17" fillId="0" borderId="40" xfId="132" applyFont="1" applyBorder="1" applyAlignment="1">
      <alignment horizontal="center"/>
    </xf>
    <xf numFmtId="0" fontId="17" fillId="0" borderId="61" xfId="132" applyFont="1" applyBorder="1" applyAlignment="1">
      <alignment horizontal="left"/>
    </xf>
    <xf numFmtId="3" fontId="17" fillId="0" borderId="62" xfId="132" applyNumberFormat="1" applyFont="1" applyBorder="1" applyAlignment="1">
      <alignment horizontal="center"/>
    </xf>
    <xf numFmtId="0" fontId="17" fillId="0" borderId="62" xfId="132" applyFont="1" applyBorder="1" applyAlignment="1">
      <alignment horizontal="center"/>
    </xf>
    <xf numFmtId="3" fontId="17" fillId="0" borderId="10" xfId="132" applyNumberFormat="1" applyFont="1" applyBorder="1" applyAlignment="1">
      <alignment horizontal="center" wrapText="1"/>
    </xf>
    <xf numFmtId="3" fontId="17" fillId="0" borderId="10" xfId="132" applyNumberFormat="1" applyFont="1" applyBorder="1" applyAlignment="1">
      <alignment horizontal="left" wrapText="1"/>
    </xf>
    <xf numFmtId="0" fontId="21" fillId="0" borderId="0" xfId="0" applyFont="1" applyBorder="1" applyAlignment="1">
      <alignment horizontal="center" vertical="center" wrapText="1"/>
    </xf>
    <xf numFmtId="49" fontId="24" fillId="26" borderId="11" xfId="0" applyNumberFormat="1" applyFont="1" applyFill="1" applyBorder="1" applyAlignment="1">
      <alignment horizontal="center" vertical="center" wrapText="1"/>
    </xf>
    <xf numFmtId="49" fontId="24" fillId="26" borderId="12" xfId="0" applyNumberFormat="1" applyFont="1" applyFill="1" applyBorder="1" applyAlignment="1">
      <alignment horizontal="center" vertical="center" wrapText="1"/>
    </xf>
    <xf numFmtId="0" fontId="49" fillId="0" borderId="25" xfId="184" applyFont="1" applyFill="1" applyBorder="1" applyAlignment="1"/>
    <xf numFmtId="0" fontId="49" fillId="0" borderId="40" xfId="184" applyFont="1" applyFill="1" applyBorder="1" applyAlignment="1"/>
    <xf numFmtId="0" fontId="49" fillId="0" borderId="34" xfId="184" applyFont="1" applyFill="1" applyBorder="1" applyAlignment="1">
      <alignment wrapText="1"/>
    </xf>
    <xf numFmtId="0" fontId="49" fillId="0" borderId="42" xfId="184" applyFont="1" applyFill="1" applyBorder="1" applyAlignment="1">
      <alignment wrapText="1"/>
    </xf>
    <xf numFmtId="0" fontId="33" fillId="27" borderId="44" xfId="132" applyFont="1" applyFill="1" applyBorder="1" applyAlignment="1">
      <alignment horizontal="center" wrapText="1"/>
    </xf>
    <xf numFmtId="0" fontId="33" fillId="27" borderId="21" xfId="132" applyFont="1" applyFill="1" applyBorder="1" applyAlignment="1">
      <alignment horizontal="center" wrapText="1"/>
    </xf>
    <xf numFmtId="0" fontId="33" fillId="27" borderId="45" xfId="132" applyFont="1" applyFill="1" applyBorder="1" applyAlignment="1">
      <alignment horizontal="center" wrapText="1"/>
    </xf>
    <xf numFmtId="4" fontId="17" fillId="0" borderId="34" xfId="132" applyNumberFormat="1" applyFont="1" applyFill="1" applyBorder="1" applyAlignment="1">
      <alignment horizontal="center" vertical="center"/>
    </xf>
    <xf numFmtId="4" fontId="17" fillId="0" borderId="69" xfId="132" applyNumberFormat="1" applyFont="1" applyFill="1" applyBorder="1" applyAlignment="1">
      <alignment horizontal="center" vertical="center"/>
    </xf>
    <xf numFmtId="4" fontId="17" fillId="0" borderId="35" xfId="132" applyNumberFormat="1" applyFont="1" applyFill="1" applyBorder="1" applyAlignment="1">
      <alignment horizontal="center" vertical="center"/>
    </xf>
    <xf numFmtId="3" fontId="17" fillId="0" borderId="34" xfId="132" applyNumberFormat="1" applyFont="1" applyFill="1" applyBorder="1" applyAlignment="1">
      <alignment horizontal="center"/>
    </xf>
    <xf numFmtId="3" fontId="17" fillId="0" borderId="42" xfId="132" applyNumberFormat="1" applyFont="1" applyFill="1" applyBorder="1" applyAlignment="1">
      <alignment horizontal="center"/>
    </xf>
    <xf numFmtId="4" fontId="49" fillId="0" borderId="34" xfId="132" applyNumberFormat="1" applyFont="1" applyBorder="1" applyAlignment="1">
      <alignment horizontal="right"/>
    </xf>
    <xf numFmtId="4" fontId="49" fillId="0" borderId="35" xfId="132" applyNumberFormat="1" applyFont="1" applyBorder="1" applyAlignment="1">
      <alignment horizontal="right"/>
    </xf>
    <xf numFmtId="4" fontId="49" fillId="0" borderId="25" xfId="132" applyNumberFormat="1" applyFont="1" applyBorder="1" applyAlignment="1">
      <alignment horizontal="right"/>
    </xf>
    <xf numFmtId="4" fontId="49" fillId="0" borderId="28" xfId="132" applyNumberFormat="1" applyFont="1" applyBorder="1" applyAlignment="1">
      <alignment horizontal="right"/>
    </xf>
    <xf numFmtId="0" fontId="33" fillId="27" borderId="49" xfId="132" applyFont="1" applyFill="1" applyBorder="1" applyAlignment="1">
      <alignment horizontal="center"/>
    </xf>
    <xf numFmtId="0" fontId="33" fillId="27" borderId="22" xfId="132" applyFont="1" applyFill="1" applyBorder="1" applyAlignment="1">
      <alignment horizontal="center"/>
    </xf>
    <xf numFmtId="0" fontId="33" fillId="27" borderId="22" xfId="132" applyFont="1" applyFill="1" applyBorder="1" applyAlignment="1">
      <alignment horizontal="center" wrapText="1"/>
    </xf>
    <xf numFmtId="0" fontId="33" fillId="27" borderId="10" xfId="132" applyFont="1" applyFill="1" applyBorder="1" applyAlignment="1">
      <alignment horizontal="center" wrapText="1"/>
    </xf>
    <xf numFmtId="0" fontId="33" fillId="27" borderId="50" xfId="132" applyFont="1" applyFill="1" applyBorder="1" applyAlignment="1">
      <alignment horizontal="center" wrapText="1"/>
    </xf>
    <xf numFmtId="0" fontId="33" fillId="27" borderId="20" xfId="132" applyFont="1" applyFill="1" applyBorder="1" applyAlignment="1">
      <alignment horizontal="center"/>
    </xf>
    <xf numFmtId="0" fontId="33" fillId="27" borderId="39" xfId="132" applyFont="1" applyFill="1" applyBorder="1" applyAlignment="1">
      <alignment horizontal="center"/>
    </xf>
    <xf numFmtId="0" fontId="33" fillId="27" borderId="23" xfId="132" applyFont="1" applyFill="1" applyBorder="1" applyAlignment="1">
      <alignment horizontal="center" wrapText="1"/>
    </xf>
    <xf numFmtId="0" fontId="33" fillId="27" borderId="43" xfId="132" applyFont="1" applyFill="1" applyBorder="1" applyAlignment="1">
      <alignment horizontal="center" wrapText="1"/>
    </xf>
    <xf numFmtId="0" fontId="33" fillId="27" borderId="26" xfId="132" applyFont="1" applyFill="1" applyBorder="1" applyAlignment="1">
      <alignment horizontal="center" wrapText="1"/>
    </xf>
    <xf numFmtId="0" fontId="33" fillId="27" borderId="46" xfId="132" applyFont="1" applyFill="1" applyBorder="1" applyAlignment="1">
      <alignment horizontal="center" wrapText="1"/>
    </xf>
    <xf numFmtId="0" fontId="33" fillId="27" borderId="21" xfId="132" applyFont="1" applyFill="1" applyBorder="1" applyAlignment="1">
      <alignment horizontal="center"/>
    </xf>
    <xf numFmtId="0" fontId="33" fillId="27" borderId="15" xfId="132" applyFont="1" applyFill="1" applyBorder="1" applyAlignment="1">
      <alignment horizontal="center" wrapText="1"/>
    </xf>
    <xf numFmtId="0" fontId="33" fillId="27" borderId="27" xfId="132" applyFont="1" applyFill="1" applyBorder="1" applyAlignment="1">
      <alignment horizontal="center" wrapText="1"/>
    </xf>
    <xf numFmtId="0" fontId="33" fillId="27" borderId="25" xfId="132" applyFont="1" applyFill="1" applyBorder="1" applyAlignment="1">
      <alignment horizontal="center"/>
    </xf>
    <xf numFmtId="0" fontId="33" fillId="27" borderId="40" xfId="132" applyFont="1" applyFill="1" applyBorder="1" applyAlignment="1">
      <alignment horizontal="center"/>
    </xf>
    <xf numFmtId="0" fontId="33" fillId="0" borderId="0" xfId="132" applyFont="1" applyBorder="1" applyAlignment="1">
      <alignment horizontal="center" wrapText="1"/>
    </xf>
    <xf numFmtId="0" fontId="33" fillId="27" borderId="52" xfId="132" applyFont="1" applyFill="1" applyBorder="1" applyAlignment="1">
      <alignment horizontal="center" wrapText="1"/>
    </xf>
    <xf numFmtId="0" fontId="33" fillId="27" borderId="12" xfId="132" applyFont="1" applyFill="1" applyBorder="1" applyAlignment="1">
      <alignment horizontal="center" wrapText="1"/>
    </xf>
    <xf numFmtId="4" fontId="49" fillId="0" borderId="25" xfId="132" applyNumberFormat="1" applyFont="1" applyBorder="1" applyAlignment="1">
      <alignment horizontal="right" wrapText="1"/>
    </xf>
    <xf numFmtId="4" fontId="49" fillId="0" borderId="28" xfId="132" applyNumberFormat="1" applyFont="1" applyBorder="1" applyAlignment="1">
      <alignment horizontal="right" wrapText="1"/>
    </xf>
    <xf numFmtId="172" fontId="17" fillId="0" borderId="25" xfId="132" applyNumberFormat="1" applyFont="1" applyBorder="1" applyAlignment="1">
      <alignment horizontal="right"/>
    </xf>
    <xf numFmtId="172" fontId="17" fillId="0" borderId="28" xfId="132" applyNumberFormat="1" applyFont="1" applyBorder="1" applyAlignment="1">
      <alignment horizontal="right"/>
    </xf>
    <xf numFmtId="173" fontId="17" fillId="0" borderId="34" xfId="132" applyNumberFormat="1" applyFont="1" applyBorder="1" applyAlignment="1">
      <alignment horizontal="right" indent="1"/>
    </xf>
    <xf numFmtId="173" fontId="17" fillId="0" borderId="35" xfId="132" applyNumberFormat="1" applyFont="1" applyBorder="1" applyAlignment="1">
      <alignment horizontal="right" indent="1"/>
    </xf>
    <xf numFmtId="0" fontId="17" fillId="0" borderId="25" xfId="132" applyFont="1" applyBorder="1" applyAlignment="1">
      <alignment horizontal="center"/>
    </xf>
    <xf numFmtId="0" fontId="17" fillId="0" borderId="40" xfId="132" applyFont="1" applyBorder="1" applyAlignment="1">
      <alignment horizontal="center"/>
    </xf>
    <xf numFmtId="0" fontId="17" fillId="0" borderId="28" xfId="132" applyFont="1" applyBorder="1" applyAlignment="1">
      <alignment horizontal="center"/>
    </xf>
    <xf numFmtId="4" fontId="17" fillId="0" borderId="25" xfId="132" applyNumberFormat="1" applyFont="1" applyBorder="1" applyAlignment="1">
      <alignment horizontal="right" vertical="center"/>
    </xf>
    <xf numFmtId="4" fontId="17" fillId="0" borderId="28" xfId="132" applyNumberFormat="1" applyFont="1" applyBorder="1" applyAlignment="1">
      <alignment horizontal="right" vertical="center"/>
    </xf>
    <xf numFmtId="4" fontId="47" fillId="0" borderId="25" xfId="0" applyNumberFormat="1" applyFont="1" applyBorder="1" applyAlignment="1">
      <alignment horizontal="right" vertical="center"/>
    </xf>
    <xf numFmtId="4" fontId="47" fillId="0" borderId="28" xfId="0" applyNumberFormat="1" applyFont="1" applyBorder="1" applyAlignment="1">
      <alignment horizontal="right" vertical="center"/>
    </xf>
    <xf numFmtId="4" fontId="47" fillId="0" borderId="34" xfId="0" applyNumberFormat="1" applyFont="1" applyBorder="1" applyAlignment="1">
      <alignment horizontal="right" vertical="center"/>
    </xf>
    <xf numFmtId="4" fontId="47" fillId="0" borderId="35" xfId="0" applyNumberFormat="1" applyFont="1" applyBorder="1" applyAlignment="1">
      <alignment horizontal="right" vertical="center"/>
    </xf>
    <xf numFmtId="0" fontId="17" fillId="0" borderId="10" xfId="132" applyFont="1" applyBorder="1" applyAlignment="1">
      <alignment horizontal="left" vertical="center"/>
    </xf>
    <xf numFmtId="4" fontId="17" fillId="0" borderId="10" xfId="132" applyNumberFormat="1" applyFont="1" applyBorder="1" applyAlignment="1">
      <alignment horizontal="right" vertical="center"/>
    </xf>
    <xf numFmtId="4" fontId="17" fillId="0" borderId="47" xfId="132" applyNumberFormat="1" applyFont="1" applyBorder="1" applyAlignment="1">
      <alignment horizontal="right" vertical="center"/>
    </xf>
    <xf numFmtId="4" fontId="0" fillId="0" borderId="10" xfId="0" applyNumberFormat="1" applyBorder="1" applyAlignment="1">
      <alignment horizontal="right" vertical="center"/>
    </xf>
    <xf numFmtId="4" fontId="0" fillId="0" borderId="47" xfId="0" applyNumberFormat="1" applyBorder="1" applyAlignment="1">
      <alignment horizontal="right" vertical="center"/>
    </xf>
    <xf numFmtId="4" fontId="0" fillId="0" borderId="33" xfId="0" applyNumberFormat="1" applyBorder="1" applyAlignment="1">
      <alignment horizontal="right" vertical="center"/>
    </xf>
    <xf numFmtId="4" fontId="0" fillId="0" borderId="48" xfId="0" applyNumberFormat="1" applyBorder="1" applyAlignment="1">
      <alignment horizontal="right" vertical="center"/>
    </xf>
    <xf numFmtId="0" fontId="47" fillId="0" borderId="10" xfId="0" applyFont="1" applyFill="1" applyBorder="1" applyAlignment="1">
      <alignment horizontal="left" vertical="center"/>
    </xf>
    <xf numFmtId="0" fontId="47" fillId="0" borderId="33" xfId="0" applyFont="1" applyFill="1" applyBorder="1" applyAlignment="1">
      <alignment horizontal="left" vertical="center"/>
    </xf>
    <xf numFmtId="4" fontId="17" fillId="0" borderId="25" xfId="132" applyNumberFormat="1" applyFont="1" applyBorder="1" applyAlignment="1">
      <alignment horizontal="center"/>
    </xf>
    <xf numFmtId="4" fontId="17" fillId="0" borderId="34" xfId="132" applyNumberFormat="1" applyFont="1" applyBorder="1" applyAlignment="1">
      <alignment horizontal="center"/>
    </xf>
    <xf numFmtId="0" fontId="17" fillId="0" borderId="35" xfId="132" applyFont="1" applyBorder="1" applyAlignment="1">
      <alignment horizontal="center"/>
    </xf>
    <xf numFmtId="0" fontId="17" fillId="0" borderId="30" xfId="132" applyFont="1" applyBorder="1" applyAlignment="1">
      <alignment horizontal="center"/>
    </xf>
    <xf numFmtId="0" fontId="17" fillId="0" borderId="41" xfId="132" applyFont="1" applyBorder="1" applyAlignment="1">
      <alignment horizontal="center"/>
    </xf>
    <xf numFmtId="0" fontId="17" fillId="0" borderId="34" xfId="132" applyFont="1" applyBorder="1" applyAlignment="1">
      <alignment horizontal="center"/>
    </xf>
    <xf numFmtId="0" fontId="17" fillId="0" borderId="42" xfId="132" applyFont="1" applyBorder="1" applyAlignment="1">
      <alignment horizontal="center"/>
    </xf>
    <xf numFmtId="4" fontId="17" fillId="0" borderId="25" xfId="132" applyNumberFormat="1" applyFont="1" applyBorder="1" applyAlignment="1">
      <alignment horizontal="right"/>
    </xf>
    <xf numFmtId="4" fontId="17" fillId="0" borderId="28" xfId="132" applyNumberFormat="1" applyFont="1" applyBorder="1" applyAlignment="1">
      <alignment horizontal="right"/>
    </xf>
    <xf numFmtId="4" fontId="17" fillId="0" borderId="34" xfId="132" applyNumberFormat="1" applyFont="1" applyBorder="1" applyAlignment="1">
      <alignment horizontal="right"/>
    </xf>
    <xf numFmtId="4" fontId="17" fillId="0" borderId="35" xfId="132" applyNumberFormat="1" applyFont="1" applyBorder="1" applyAlignment="1">
      <alignment horizontal="right"/>
    </xf>
    <xf numFmtId="3" fontId="17" fillId="0" borderId="25" xfId="132" applyNumberFormat="1" applyFont="1" applyBorder="1" applyAlignment="1">
      <alignment horizontal="right"/>
    </xf>
    <xf numFmtId="3" fontId="17" fillId="0" borderId="28" xfId="132" applyNumberFormat="1" applyFont="1" applyBorder="1" applyAlignment="1">
      <alignment horizontal="right"/>
    </xf>
    <xf numFmtId="3" fontId="17" fillId="0" borderId="34" xfId="132" applyNumberFormat="1" applyFont="1" applyBorder="1" applyAlignment="1">
      <alignment horizontal="right"/>
    </xf>
    <xf numFmtId="3" fontId="17" fillId="0" borderId="35" xfId="132" applyNumberFormat="1" applyFont="1" applyBorder="1" applyAlignment="1">
      <alignment horizontal="right"/>
    </xf>
    <xf numFmtId="0" fontId="17" fillId="0" borderId="25" xfId="132" applyFont="1" applyBorder="1" applyAlignment="1">
      <alignment horizontal="left"/>
    </xf>
    <xf numFmtId="0" fontId="17" fillId="0" borderId="40" xfId="132" applyFont="1" applyBorder="1" applyAlignment="1">
      <alignment horizontal="left"/>
    </xf>
    <xf numFmtId="0" fontId="17" fillId="0" borderId="34" xfId="132" applyFont="1" applyBorder="1" applyAlignment="1">
      <alignment horizontal="left"/>
    </xf>
    <xf numFmtId="0" fontId="17" fillId="0" borderId="42" xfId="132" applyFont="1" applyBorder="1" applyAlignment="1">
      <alignment horizontal="left"/>
    </xf>
    <xf numFmtId="0" fontId="17" fillId="0" borderId="10" xfId="132" applyFont="1" applyBorder="1" applyAlignment="1">
      <alignment horizontal="left"/>
    </xf>
    <xf numFmtId="0" fontId="17" fillId="0" borderId="33" xfId="132" applyFont="1" applyBorder="1" applyAlignment="1">
      <alignment horizontal="left"/>
    </xf>
    <xf numFmtId="0" fontId="17" fillId="0" borderId="28" xfId="132" applyFont="1" applyBorder="1" applyAlignment="1">
      <alignment horizontal="right"/>
    </xf>
    <xf numFmtId="0" fontId="17" fillId="0" borderId="25" xfId="132" applyFont="1" applyFill="1" applyBorder="1" applyAlignment="1">
      <alignment horizontal="left"/>
    </xf>
    <xf numFmtId="0" fontId="17" fillId="0" borderId="40" xfId="132" applyFont="1" applyFill="1" applyBorder="1" applyAlignment="1">
      <alignment horizontal="left"/>
    </xf>
    <xf numFmtId="0" fontId="17" fillId="0" borderId="25" xfId="132" applyFont="1" applyBorder="1" applyAlignment="1">
      <alignment horizontal="left" wrapText="1"/>
    </xf>
    <xf numFmtId="0" fontId="17" fillId="0" borderId="40" xfId="132" applyFont="1" applyBorder="1" applyAlignment="1">
      <alignment horizontal="left" wrapText="1"/>
    </xf>
    <xf numFmtId="4" fontId="50" fillId="0" borderId="10" xfId="0" applyNumberFormat="1" applyFont="1" applyBorder="1" applyAlignment="1">
      <alignment horizontal="right" vertical="center" wrapText="1"/>
    </xf>
    <xf numFmtId="4" fontId="50" fillId="0" borderId="47" xfId="0" applyNumberFormat="1" applyFont="1" applyBorder="1" applyAlignment="1">
      <alignment horizontal="right" vertical="center" wrapText="1"/>
    </xf>
    <xf numFmtId="4" fontId="50" fillId="0" borderId="33" xfId="0" applyNumberFormat="1" applyFont="1" applyBorder="1" applyAlignment="1">
      <alignment horizontal="right" vertical="center" wrapText="1"/>
    </xf>
    <xf numFmtId="4" fontId="50" fillId="0" borderId="48" xfId="0" applyNumberFormat="1" applyFont="1" applyBorder="1" applyAlignment="1">
      <alignment horizontal="right" vertical="center" wrapText="1"/>
    </xf>
    <xf numFmtId="0" fontId="33" fillId="0" borderId="0" xfId="132" applyFont="1" applyFill="1" applyBorder="1" applyAlignment="1">
      <alignment horizontal="center" vertical="center"/>
    </xf>
    <xf numFmtId="0" fontId="33" fillId="0" borderId="0" xfId="132" applyFont="1" applyFill="1" applyBorder="1" applyAlignment="1">
      <alignment horizontal="left" vertical="center"/>
    </xf>
    <xf numFmtId="4" fontId="17" fillId="0" borderId="34" xfId="132" applyNumberFormat="1" applyFont="1" applyBorder="1" applyAlignment="1">
      <alignment horizontal="right" vertical="center"/>
    </xf>
    <xf numFmtId="4" fontId="17" fillId="0" borderId="35" xfId="132" applyNumberFormat="1" applyFont="1" applyBorder="1" applyAlignment="1">
      <alignment horizontal="right" vertical="center"/>
    </xf>
    <xf numFmtId="174" fontId="17" fillId="0" borderId="25" xfId="183" applyNumberFormat="1" applyFont="1" applyBorder="1" applyAlignment="1">
      <alignment horizontal="right" wrapText="1"/>
    </xf>
    <xf numFmtId="174" fontId="17" fillId="0" borderId="28" xfId="183" applyNumberFormat="1" applyFont="1" applyBorder="1" applyAlignment="1">
      <alignment horizontal="right"/>
    </xf>
    <xf numFmtId="0" fontId="17" fillId="0" borderId="74" xfId="132" applyFont="1" applyBorder="1" applyAlignment="1">
      <alignment horizontal="center"/>
    </xf>
    <xf numFmtId="0" fontId="17" fillId="0" borderId="75" xfId="132" applyFont="1" applyBorder="1" applyAlignment="1">
      <alignment horizontal="center"/>
    </xf>
    <xf numFmtId="0" fontId="17" fillId="0" borderId="38" xfId="132" applyFont="1" applyBorder="1" applyAlignment="1">
      <alignment horizontal="center"/>
    </xf>
    <xf numFmtId="0" fontId="17" fillId="0" borderId="35" xfId="132" applyFont="1" applyBorder="1" applyAlignment="1">
      <alignment horizontal="right"/>
    </xf>
    <xf numFmtId="4" fontId="17" fillId="0" borderId="30" xfId="132" applyNumberFormat="1" applyFont="1" applyBorder="1" applyAlignment="1">
      <alignment horizontal="right" vertical="center"/>
    </xf>
    <xf numFmtId="4" fontId="17" fillId="0" borderId="31" xfId="132" applyNumberFormat="1" applyFont="1" applyBorder="1" applyAlignment="1">
      <alignment horizontal="right" vertical="center"/>
    </xf>
    <xf numFmtId="0" fontId="17" fillId="0" borderId="34" xfId="132" applyFont="1" applyBorder="1" applyAlignment="1">
      <alignment horizontal="left" vertical="center" wrapText="1"/>
    </xf>
    <xf numFmtId="0" fontId="17" fillId="0" borderId="42" xfId="132" applyFont="1" applyBorder="1" applyAlignment="1">
      <alignment horizontal="left" vertical="center" wrapText="1"/>
    </xf>
    <xf numFmtId="0" fontId="17" fillId="0" borderId="34" xfId="132" applyFont="1" applyBorder="1" applyAlignment="1">
      <alignment horizontal="left" wrapText="1"/>
    </xf>
    <xf numFmtId="175" fontId="17" fillId="29" borderId="34" xfId="132" applyNumberFormat="1" applyFont="1" applyFill="1" applyBorder="1" applyAlignment="1">
      <alignment horizontal="right" wrapText="1"/>
    </xf>
    <xf numFmtId="175" fontId="17" fillId="29" borderId="35" xfId="132" applyNumberFormat="1" applyFont="1" applyFill="1" applyBorder="1" applyAlignment="1">
      <alignment horizontal="right" wrapText="1"/>
    </xf>
    <xf numFmtId="175" fontId="17" fillId="29" borderId="25" xfId="132" applyNumberFormat="1" applyFont="1" applyFill="1" applyBorder="1" applyAlignment="1">
      <alignment horizontal="right" wrapText="1"/>
    </xf>
    <xf numFmtId="175" fontId="17" fillId="29" borderId="28" xfId="132" applyNumberFormat="1" applyFont="1" applyFill="1" applyBorder="1" applyAlignment="1">
      <alignment horizontal="right" wrapText="1"/>
    </xf>
    <xf numFmtId="4" fontId="49" fillId="29" borderId="25" xfId="132" applyNumberFormat="1" applyFont="1" applyFill="1" applyBorder="1" applyAlignment="1">
      <alignment horizontal="right" vertical="center" wrapText="1"/>
    </xf>
    <xf numFmtId="4" fontId="49" fillId="29" borderId="28" xfId="132" applyNumberFormat="1" applyFont="1" applyFill="1" applyBorder="1" applyAlignment="1">
      <alignment horizontal="right" vertical="center" wrapText="1"/>
    </xf>
    <xf numFmtId="4" fontId="49" fillId="29" borderId="25" xfId="132" applyNumberFormat="1" applyFont="1" applyFill="1" applyBorder="1" applyAlignment="1">
      <alignment horizontal="right" wrapText="1"/>
    </xf>
    <xf numFmtId="4" fontId="49" fillId="29" borderId="28" xfId="132" applyNumberFormat="1" applyFont="1" applyFill="1" applyBorder="1" applyAlignment="1">
      <alignment horizontal="right" wrapText="1"/>
    </xf>
    <xf numFmtId="4" fontId="49" fillId="29" borderId="34" xfId="132" applyNumberFormat="1" applyFont="1" applyFill="1" applyBorder="1" applyAlignment="1">
      <alignment horizontal="right" wrapText="1"/>
    </xf>
    <xf numFmtId="4" fontId="49" fillId="29" borderId="35" xfId="132" applyNumberFormat="1" applyFont="1" applyFill="1" applyBorder="1" applyAlignment="1">
      <alignment horizontal="right" wrapText="1"/>
    </xf>
    <xf numFmtId="0" fontId="49" fillId="29" borderId="25" xfId="132" applyFont="1" applyFill="1" applyBorder="1" applyAlignment="1">
      <alignment vertical="center" wrapText="1"/>
    </xf>
    <xf numFmtId="0" fontId="49" fillId="29" borderId="40" xfId="132" applyFont="1" applyFill="1" applyBorder="1" applyAlignment="1">
      <alignment vertical="center" wrapText="1"/>
    </xf>
    <xf numFmtId="0" fontId="49" fillId="29" borderId="25" xfId="132" applyFont="1" applyFill="1" applyBorder="1" applyAlignment="1"/>
    <xf numFmtId="0" fontId="49" fillId="29" borderId="40" xfId="132" applyFont="1" applyFill="1" applyBorder="1" applyAlignment="1"/>
    <xf numFmtId="0" fontId="49" fillId="0" borderId="25" xfId="132" applyFont="1" applyBorder="1" applyAlignment="1"/>
    <xf numFmtId="0" fontId="49" fillId="0" borderId="40" xfId="132" applyFont="1" applyBorder="1" applyAlignment="1"/>
    <xf numFmtId="0" fontId="49" fillId="0" borderId="34" xfId="132" applyFont="1" applyBorder="1" applyAlignment="1"/>
    <xf numFmtId="0" fontId="49" fillId="0" borderId="42" xfId="132" applyFont="1" applyBorder="1" applyAlignment="1"/>
    <xf numFmtId="0" fontId="51" fillId="0" borderId="14" xfId="0" applyFont="1" applyBorder="1" applyAlignment="1">
      <alignment horizontal="justify" vertical="center" wrapText="1"/>
    </xf>
    <xf numFmtId="0" fontId="51" fillId="0" borderId="0" xfId="0" applyFont="1" applyBorder="1" applyAlignment="1">
      <alignment horizontal="justify" vertical="center" wrapText="1"/>
    </xf>
    <xf numFmtId="0" fontId="17" fillId="0" borderId="24" xfId="132" applyFont="1" applyFill="1" applyBorder="1" applyAlignment="1">
      <alignment horizontal="left" vertical="center" wrapText="1"/>
    </xf>
    <xf numFmtId="0" fontId="17" fillId="0" borderId="10" xfId="132" applyFont="1" applyFill="1" applyBorder="1" applyAlignment="1">
      <alignment horizontal="left" vertical="center" wrapText="1"/>
    </xf>
    <xf numFmtId="0" fontId="33" fillId="0" borderId="24" xfId="132" applyFont="1" applyFill="1" applyBorder="1" applyAlignment="1">
      <alignment horizontal="left" vertical="center" wrapText="1"/>
    </xf>
    <xf numFmtId="0" fontId="33" fillId="0" borderId="10" xfId="132" applyFont="1" applyFill="1" applyBorder="1" applyAlignment="1">
      <alignment horizontal="left" vertical="center" wrapText="1"/>
    </xf>
    <xf numFmtId="0" fontId="17" fillId="0" borderId="51" xfId="132" applyFont="1" applyFill="1" applyBorder="1" applyAlignment="1">
      <alignment horizontal="left" vertical="center" wrapText="1"/>
    </xf>
    <xf numFmtId="0" fontId="17" fillId="0" borderId="16" xfId="132" applyFont="1" applyFill="1" applyBorder="1" applyAlignment="1">
      <alignment horizontal="left" vertical="center" wrapText="1"/>
    </xf>
    <xf numFmtId="0" fontId="17" fillId="0" borderId="0" xfId="132" applyFont="1" applyFill="1" applyBorder="1" applyAlignment="1">
      <alignment horizontal="left" vertical="center" wrapText="1"/>
    </xf>
    <xf numFmtId="0" fontId="17" fillId="0" borderId="17" xfId="132" applyFont="1" applyFill="1" applyBorder="1" applyAlignment="1">
      <alignment horizontal="left" vertical="center" wrapText="1"/>
    </xf>
    <xf numFmtId="0" fontId="33" fillId="27" borderId="24" xfId="132" applyFont="1" applyFill="1" applyBorder="1" applyAlignment="1">
      <alignment horizontal="center"/>
    </xf>
    <xf numFmtId="0" fontId="33" fillId="27" borderId="10" xfId="132" applyFont="1" applyFill="1" applyBorder="1" applyAlignment="1">
      <alignment horizontal="center"/>
    </xf>
    <xf numFmtId="0" fontId="33" fillId="27" borderId="47" xfId="132" applyFont="1" applyFill="1" applyBorder="1" applyAlignment="1">
      <alignment horizontal="center" wrapText="1"/>
    </xf>
    <xf numFmtId="0" fontId="33" fillId="27" borderId="47" xfId="132" applyFont="1" applyFill="1" applyBorder="1" applyAlignment="1">
      <alignment horizontal="center"/>
    </xf>
    <xf numFmtId="0" fontId="33" fillId="27" borderId="24" xfId="132" applyFont="1" applyFill="1" applyBorder="1" applyAlignment="1">
      <alignment horizontal="left" vertical="center" wrapText="1"/>
    </xf>
    <xf numFmtId="0" fontId="33" fillId="27" borderId="10" xfId="132" applyFont="1" applyFill="1" applyBorder="1" applyAlignment="1">
      <alignment horizontal="left" vertical="center" wrapText="1"/>
    </xf>
    <xf numFmtId="0" fontId="33" fillId="27" borderId="10" xfId="132" applyFont="1" applyFill="1" applyBorder="1" applyAlignment="1">
      <alignment horizontal="center" vertical="center" wrapText="1"/>
    </xf>
    <xf numFmtId="0" fontId="33" fillId="27" borderId="10" xfId="132" applyFont="1" applyFill="1" applyBorder="1" applyAlignment="1">
      <alignment horizontal="center" vertical="center"/>
    </xf>
    <xf numFmtId="0" fontId="33" fillId="27" borderId="11" xfId="132" applyFont="1" applyFill="1" applyBorder="1" applyAlignment="1">
      <alignment horizontal="center" vertical="center" wrapText="1"/>
    </xf>
    <xf numFmtId="0" fontId="33" fillId="27" borderId="12" xfId="132" applyFont="1" applyFill="1" applyBorder="1" applyAlignment="1">
      <alignment horizontal="center" vertical="center"/>
    </xf>
    <xf numFmtId="0" fontId="33" fillId="0" borderId="0" xfId="132" applyFont="1" applyBorder="1" applyAlignment="1">
      <alignment horizontal="center" vertical="center"/>
    </xf>
    <xf numFmtId="0" fontId="17" fillId="0" borderId="0" xfId="132" applyFont="1" applyBorder="1" applyAlignment="1">
      <alignment horizontal="center" vertical="center"/>
    </xf>
    <xf numFmtId="0" fontId="33" fillId="27" borderId="24" xfId="132" applyFont="1" applyFill="1" applyBorder="1" applyAlignment="1">
      <alignment horizontal="center" vertical="center" wrapText="1"/>
    </xf>
    <xf numFmtId="0" fontId="33" fillId="27" borderId="24" xfId="132" applyFont="1" applyFill="1" applyBorder="1" applyAlignment="1">
      <alignment horizontal="center" vertical="center"/>
    </xf>
    <xf numFmtId="0" fontId="17" fillId="0" borderId="16" xfId="132" applyFont="1" applyBorder="1" applyAlignment="1">
      <alignment horizontal="left" vertical="center" wrapText="1"/>
    </xf>
    <xf numFmtId="0" fontId="17" fillId="0" borderId="0" xfId="132" applyFont="1" applyBorder="1" applyAlignment="1">
      <alignment horizontal="left" vertical="center" wrapText="1"/>
    </xf>
    <xf numFmtId="0" fontId="17" fillId="0" borderId="17" xfId="132" applyFont="1" applyBorder="1" applyAlignment="1">
      <alignment horizontal="left" vertical="center" wrapText="1"/>
    </xf>
    <xf numFmtId="0" fontId="17" fillId="0" borderId="16" xfId="132" applyFont="1" applyBorder="1" applyAlignment="1">
      <alignment horizontal="left" wrapText="1"/>
    </xf>
    <xf numFmtId="0" fontId="17" fillId="0" borderId="0" xfId="132" applyFont="1" applyBorder="1" applyAlignment="1">
      <alignment horizontal="left" wrapText="1"/>
    </xf>
    <xf numFmtId="0" fontId="17" fillId="0" borderId="17" xfId="132" applyFont="1" applyBorder="1" applyAlignment="1">
      <alignment horizontal="left" wrapText="1"/>
    </xf>
    <xf numFmtId="0" fontId="33" fillId="27" borderId="24" xfId="132" applyFont="1" applyFill="1" applyBorder="1" applyAlignment="1">
      <alignment horizontal="center" wrapText="1"/>
    </xf>
    <xf numFmtId="0" fontId="33" fillId="27" borderId="19" xfId="132" applyFont="1" applyFill="1" applyBorder="1" applyAlignment="1">
      <alignment horizontal="center"/>
    </xf>
    <xf numFmtId="0" fontId="17" fillId="0" borderId="24" xfId="132" applyFont="1" applyFill="1" applyBorder="1" applyAlignment="1">
      <alignment horizontal="left"/>
    </xf>
    <xf numFmtId="0" fontId="17" fillId="0" borderId="10" xfId="132" applyFont="1" applyFill="1" applyBorder="1" applyAlignment="1">
      <alignment horizontal="left"/>
    </xf>
    <xf numFmtId="0" fontId="17" fillId="0" borderId="53" xfId="132" applyFont="1" applyFill="1" applyBorder="1" applyAlignment="1">
      <alignment horizontal="left" wrapText="1"/>
    </xf>
    <xf numFmtId="0" fontId="17" fillId="0" borderId="19" xfId="132" applyFont="1" applyFill="1" applyBorder="1" applyAlignment="1">
      <alignment horizontal="left" wrapText="1"/>
    </xf>
    <xf numFmtId="0" fontId="17" fillId="0" borderId="40" xfId="132" applyFont="1" applyFill="1" applyBorder="1" applyAlignment="1">
      <alignment horizontal="left" wrapText="1"/>
    </xf>
    <xf numFmtId="0" fontId="33" fillId="0" borderId="24" xfId="132" applyFont="1" applyFill="1" applyBorder="1" applyAlignment="1">
      <alignment horizontal="left"/>
    </xf>
    <xf numFmtId="0" fontId="33" fillId="0" borderId="10" xfId="132" applyFont="1" applyFill="1" applyBorder="1" applyAlignment="1">
      <alignment horizontal="left"/>
    </xf>
    <xf numFmtId="2" fontId="33" fillId="27" borderId="32" xfId="132" applyNumberFormat="1" applyFont="1" applyFill="1" applyBorder="1" applyAlignment="1">
      <alignment horizontal="left" vertical="center"/>
    </xf>
    <xf numFmtId="2" fontId="33" fillId="27" borderId="33" xfId="132" applyNumberFormat="1" applyFont="1" applyFill="1" applyBorder="1" applyAlignment="1">
      <alignment horizontal="left" vertical="center"/>
    </xf>
    <xf numFmtId="0" fontId="17" fillId="0" borderId="24" xfId="132" applyFont="1" applyFill="1" applyBorder="1" applyAlignment="1"/>
    <xf numFmtId="0" fontId="17" fillId="0" borderId="10" xfId="132" applyFont="1" applyFill="1" applyBorder="1" applyAlignment="1"/>
    <xf numFmtId="0" fontId="33" fillId="27" borderId="24" xfId="132" applyFont="1" applyFill="1" applyBorder="1" applyAlignment="1">
      <alignment horizontal="left"/>
    </xf>
    <xf numFmtId="0" fontId="33" fillId="27" borderId="10" xfId="132" applyFont="1" applyFill="1" applyBorder="1" applyAlignment="1">
      <alignment horizontal="left"/>
    </xf>
    <xf numFmtId="0" fontId="33" fillId="0" borderId="0" xfId="132" applyFont="1" applyBorder="1" applyAlignment="1">
      <alignment horizontal="center"/>
    </xf>
    <xf numFmtId="0" fontId="17" fillId="0" borderId="0" xfId="132" applyFont="1" applyFill="1" applyBorder="1" applyAlignment="1">
      <alignment horizontal="center"/>
    </xf>
    <xf numFmtId="0" fontId="33" fillId="0" borderId="13" xfId="132" applyFont="1" applyFill="1" applyBorder="1" applyAlignment="1">
      <alignment horizontal="left" vertical="center" wrapText="1"/>
    </xf>
    <xf numFmtId="0" fontId="33" fillId="0" borderId="14" xfId="132" applyFont="1" applyFill="1" applyBorder="1" applyAlignment="1">
      <alignment horizontal="left" vertical="center"/>
    </xf>
    <xf numFmtId="0" fontId="33" fillId="0" borderId="43" xfId="132" applyFont="1" applyFill="1" applyBorder="1" applyAlignment="1">
      <alignment horizontal="left" vertical="center"/>
    </xf>
    <xf numFmtId="0" fontId="33" fillId="0" borderId="57" xfId="132" applyFont="1" applyFill="1" applyBorder="1" applyAlignment="1">
      <alignment horizontal="left" vertical="center"/>
    </xf>
    <xf numFmtId="0" fontId="33" fillId="0" borderId="18" xfId="132" applyFont="1" applyFill="1" applyBorder="1" applyAlignment="1">
      <alignment horizontal="left" vertical="center"/>
    </xf>
    <xf numFmtId="0" fontId="33" fillId="0" borderId="46" xfId="132" applyFont="1" applyFill="1" applyBorder="1" applyAlignment="1">
      <alignment horizontal="left" vertical="center"/>
    </xf>
    <xf numFmtId="0" fontId="33" fillId="0" borderId="22" xfId="132" applyFont="1" applyFill="1" applyBorder="1" applyAlignment="1">
      <alignment horizontal="center" vertical="center" wrapText="1"/>
    </xf>
    <xf numFmtId="0" fontId="33" fillId="0" borderId="10" xfId="132" applyFont="1" applyFill="1" applyBorder="1" applyAlignment="1">
      <alignment horizontal="center" vertical="center"/>
    </xf>
    <xf numFmtId="0" fontId="33" fillId="0" borderId="52" xfId="132" applyFont="1" applyFill="1" applyBorder="1" applyAlignment="1">
      <alignment horizontal="center" vertical="center" wrapText="1"/>
    </xf>
    <xf numFmtId="0" fontId="33" fillId="0" borderId="12" xfId="132" applyFont="1" applyFill="1" applyBorder="1" applyAlignment="1">
      <alignment horizontal="center" vertical="center"/>
    </xf>
    <xf numFmtId="0" fontId="33" fillId="0" borderId="0" xfId="132" applyFont="1" applyBorder="1" applyAlignment="1">
      <alignment horizontal="left"/>
    </xf>
    <xf numFmtId="0" fontId="51" fillId="0" borderId="0" xfId="0" applyFont="1" applyBorder="1" applyAlignment="1">
      <alignment horizontal="left" vertical="center" wrapText="1"/>
    </xf>
    <xf numFmtId="0" fontId="38" fillId="0" borderId="53" xfId="132" applyFont="1" applyBorder="1" applyAlignment="1">
      <alignment horizontal="left" vertical="center" wrapText="1"/>
    </xf>
    <xf numFmtId="0" fontId="38" fillId="0" borderId="28" xfId="132" applyFont="1" applyBorder="1" applyAlignment="1">
      <alignment horizontal="left" vertical="center" wrapText="1"/>
    </xf>
    <xf numFmtId="0" fontId="38" fillId="0" borderId="73" xfId="132" applyFont="1" applyBorder="1" applyAlignment="1">
      <alignment horizontal="left" vertical="center" wrapText="1"/>
    </xf>
    <xf numFmtId="0" fontId="38" fillId="0" borderId="35" xfId="132" applyFont="1" applyBorder="1" applyAlignment="1">
      <alignment horizontal="left" vertical="center" wrapText="1"/>
    </xf>
    <xf numFmtId="0" fontId="33" fillId="0" borderId="18" xfId="132" applyFont="1" applyBorder="1" applyAlignment="1">
      <alignment horizontal="left"/>
    </xf>
    <xf numFmtId="0" fontId="33" fillId="0" borderId="19" xfId="132" applyFont="1" applyBorder="1" applyAlignment="1">
      <alignment horizontal="left"/>
    </xf>
    <xf numFmtId="0" fontId="38" fillId="0" borderId="10" xfId="132" applyFont="1" applyBorder="1" applyAlignment="1">
      <alignment horizontal="center"/>
    </xf>
    <xf numFmtId="0" fontId="38" fillId="0" borderId="47" xfId="132" applyFont="1" applyBorder="1" applyAlignment="1">
      <alignment horizontal="center"/>
    </xf>
    <xf numFmtId="0" fontId="38" fillId="0" borderId="53" xfId="132" applyFont="1" applyBorder="1" applyAlignment="1">
      <alignment horizontal="center"/>
    </xf>
    <xf numFmtId="0" fontId="38" fillId="0" borderId="40" xfId="132" applyFont="1" applyBorder="1" applyAlignment="1">
      <alignment horizontal="center"/>
    </xf>
    <xf numFmtId="0" fontId="44" fillId="0" borderId="24" xfId="132" applyFont="1" applyFill="1" applyBorder="1" applyAlignment="1">
      <alignment horizontal="center" vertical="center"/>
    </xf>
    <xf numFmtId="0" fontId="44" fillId="0" borderId="10" xfId="132" applyFont="1" applyFill="1" applyBorder="1" applyAlignment="1">
      <alignment horizontal="center" vertical="center"/>
    </xf>
    <xf numFmtId="0" fontId="33" fillId="0" borderId="20" xfId="132" applyFont="1" applyBorder="1" applyAlignment="1">
      <alignment horizontal="center" vertical="center" wrapText="1"/>
    </xf>
    <xf numFmtId="0" fontId="33" fillId="0" borderId="45" xfId="132" applyFont="1" applyBorder="1" applyAlignment="1">
      <alignment horizontal="center" vertical="center" wrapText="1"/>
    </xf>
    <xf numFmtId="0" fontId="33" fillId="0" borderId="49" xfId="132" applyFont="1" applyBorder="1" applyAlignment="1">
      <alignment horizontal="center" vertical="center" wrapText="1"/>
    </xf>
    <xf numFmtId="0" fontId="33" fillId="0" borderId="24" xfId="132" applyFont="1" applyBorder="1" applyAlignment="1">
      <alignment horizontal="center" vertical="center" wrapText="1"/>
    </xf>
    <xf numFmtId="0" fontId="33" fillId="0" borderId="50" xfId="132" applyFont="1" applyBorder="1" applyAlignment="1">
      <alignment horizontal="center" vertical="center" wrapText="1"/>
    </xf>
    <xf numFmtId="0" fontId="33" fillId="0" borderId="47" xfId="132" applyFont="1" applyBorder="1" applyAlignment="1">
      <alignment horizontal="center" vertical="center" wrapText="1"/>
    </xf>
    <xf numFmtId="0" fontId="33" fillId="0" borderId="21" xfId="132" applyFont="1" applyBorder="1" applyAlignment="1">
      <alignment horizontal="center" vertical="center" wrapText="1"/>
    </xf>
    <xf numFmtId="0" fontId="38" fillId="0" borderId="20" xfId="132" applyFont="1" applyBorder="1" applyAlignment="1">
      <alignment horizontal="center" vertical="center" wrapText="1"/>
    </xf>
    <xf numFmtId="0" fontId="38" fillId="0" borderId="45" xfId="132" applyFont="1" applyBorder="1" applyAlignment="1">
      <alignment horizontal="center" vertical="center" wrapText="1"/>
    </xf>
    <xf numFmtId="0" fontId="38" fillId="0" borderId="53" xfId="132" applyFont="1" applyBorder="1" applyAlignment="1">
      <alignment horizontal="center" vertical="center" wrapText="1"/>
    </xf>
    <xf numFmtId="0" fontId="38" fillId="0" borderId="28" xfId="132" applyFont="1" applyBorder="1" applyAlignment="1">
      <alignment horizontal="center" vertical="center" wrapText="1"/>
    </xf>
    <xf numFmtId="0" fontId="33" fillId="0" borderId="67" xfId="132" applyFont="1" applyBorder="1" applyAlignment="1">
      <alignment horizontal="center"/>
    </xf>
    <xf numFmtId="0" fontId="33" fillId="0" borderId="51" xfId="132" applyFont="1" applyBorder="1" applyAlignment="1">
      <alignment horizontal="center"/>
    </xf>
    <xf numFmtId="0" fontId="33" fillId="0" borderId="68" xfId="132" applyFont="1" applyBorder="1" applyAlignment="1">
      <alignment horizontal="center"/>
    </xf>
    <xf numFmtId="0" fontId="44" fillId="0" borderId="20" xfId="132" applyFont="1" applyBorder="1" applyAlignment="1">
      <alignment horizontal="center"/>
    </xf>
    <xf numFmtId="0" fontId="44" fillId="0" borderId="21" xfId="132" applyFont="1" applyBorder="1" applyAlignment="1">
      <alignment horizontal="center"/>
    </xf>
    <xf numFmtId="0" fontId="44" fillId="0" borderId="45" xfId="132" applyFont="1" applyBorder="1" applyAlignment="1">
      <alignment horizontal="center"/>
    </xf>
    <xf numFmtId="0" fontId="33" fillId="0" borderId="32" xfId="132" applyFont="1" applyBorder="1" applyAlignment="1">
      <alignment horizontal="center" vertical="center" wrapText="1"/>
    </xf>
    <xf numFmtId="0" fontId="33" fillId="0" borderId="22" xfId="132" applyFont="1" applyBorder="1" applyAlignment="1">
      <alignment horizontal="center" vertical="center" wrapText="1"/>
    </xf>
    <xf numFmtId="0" fontId="33" fillId="0" borderId="33" xfId="132" applyFont="1" applyBorder="1" applyAlignment="1">
      <alignment horizontal="center" vertical="center" wrapText="1"/>
    </xf>
    <xf numFmtId="0" fontId="44" fillId="0" borderId="47" xfId="132" applyFont="1" applyFill="1" applyBorder="1" applyAlignment="1">
      <alignment horizontal="center" vertical="center"/>
    </xf>
    <xf numFmtId="0" fontId="44" fillId="0" borderId="49" xfId="132" applyFont="1" applyFill="1" applyBorder="1" applyAlignment="1">
      <alignment horizontal="center" vertical="center"/>
    </xf>
    <xf numFmtId="0" fontId="44" fillId="0" borderId="22" xfId="132" applyFont="1" applyFill="1" applyBorder="1" applyAlignment="1">
      <alignment horizontal="center" vertical="center"/>
    </xf>
    <xf numFmtId="0" fontId="44" fillId="0" borderId="50" xfId="132" applyFont="1" applyFill="1" applyBorder="1" applyAlignment="1">
      <alignment horizontal="center" vertical="center"/>
    </xf>
    <xf numFmtId="0" fontId="44" fillId="0" borderId="49" xfId="132" applyFont="1" applyBorder="1" applyAlignment="1">
      <alignment horizontal="center" vertical="center" wrapText="1"/>
    </xf>
    <xf numFmtId="0" fontId="44" fillId="0" borderId="29" xfId="132" applyFont="1" applyBorder="1" applyAlignment="1">
      <alignment horizontal="center" vertical="center" wrapText="1"/>
    </xf>
    <xf numFmtId="0" fontId="44" fillId="0" borderId="22" xfId="132" applyFont="1" applyBorder="1" applyAlignment="1">
      <alignment horizontal="center" vertical="center" wrapText="1"/>
    </xf>
    <xf numFmtId="0" fontId="44" fillId="0" borderId="11" xfId="132" applyFont="1" applyBorder="1" applyAlignment="1">
      <alignment horizontal="center" vertical="center" wrapText="1"/>
    </xf>
    <xf numFmtId="0" fontId="44" fillId="0" borderId="44" xfId="132" applyFont="1" applyBorder="1" applyAlignment="1">
      <alignment horizontal="center" vertical="center"/>
    </xf>
    <xf numFmtId="0" fontId="44" fillId="0" borderId="21" xfId="132" applyFont="1" applyBorder="1" applyAlignment="1">
      <alignment horizontal="center" vertical="center"/>
    </xf>
    <xf numFmtId="0" fontId="44" fillId="0" borderId="45" xfId="132" applyFont="1" applyBorder="1" applyAlignment="1">
      <alignment horizontal="center" vertical="center"/>
    </xf>
    <xf numFmtId="0" fontId="43" fillId="0" borderId="58" xfId="132" applyFont="1" applyFill="1" applyBorder="1" applyAlignment="1">
      <alignment horizontal="center" vertical="center" wrapText="1"/>
    </xf>
    <xf numFmtId="0" fontId="43" fillId="0" borderId="59" xfId="132" applyFont="1" applyFill="1" applyBorder="1" applyAlignment="1">
      <alignment horizontal="center" vertical="center" wrapText="1"/>
    </xf>
    <xf numFmtId="0" fontId="43" fillId="0" borderId="52" xfId="132" applyFont="1" applyFill="1" applyBorder="1" applyAlignment="1">
      <alignment horizontal="center" vertical="center" wrapText="1"/>
    </xf>
    <xf numFmtId="0" fontId="43" fillId="0" borderId="60" xfId="132" applyFont="1" applyFill="1" applyBorder="1" applyAlignment="1">
      <alignment horizontal="center" vertical="center" wrapText="1"/>
    </xf>
    <xf numFmtId="0" fontId="44" fillId="0" borderId="13" xfId="132" applyFont="1" applyFill="1" applyBorder="1" applyAlignment="1">
      <alignment horizontal="center" vertical="center"/>
    </xf>
    <xf numFmtId="0" fontId="17" fillId="0" borderId="14" xfId="132" applyBorder="1"/>
    <xf numFmtId="0" fontId="17" fillId="0" borderId="15" xfId="132" applyBorder="1"/>
    <xf numFmtId="0" fontId="17" fillId="0" borderId="57" xfId="132" applyBorder="1"/>
    <xf numFmtId="0" fontId="17" fillId="0" borderId="18" xfId="132" applyBorder="1"/>
    <xf numFmtId="0" fontId="17" fillId="0" borderId="27" xfId="132" applyBorder="1"/>
  </cellXfs>
  <cellStyles count="186">
    <cellStyle name="%20 - Vurgu1 2" xfId="1"/>
    <cellStyle name="%20 - Vurgu1 2 2" xfId="2"/>
    <cellStyle name="%20 - Vurgu1 3" xfId="3"/>
    <cellStyle name="%20 - Vurgu2 2" xfId="4"/>
    <cellStyle name="%20 - Vurgu2 2 2" xfId="5"/>
    <cellStyle name="%20 - Vurgu2 3" xfId="6"/>
    <cellStyle name="%20 - Vurgu3 2" xfId="7"/>
    <cellStyle name="%20 - Vurgu3 2 2" xfId="8"/>
    <cellStyle name="%20 - Vurgu3 3" xfId="9"/>
    <cellStyle name="%20 - Vurgu4 2" xfId="10"/>
    <cellStyle name="%20 - Vurgu4 2 2" xfId="11"/>
    <cellStyle name="%20 - Vurgu4 3" xfId="12"/>
    <cellStyle name="%20 - Vurgu5 2" xfId="13"/>
    <cellStyle name="%20 - Vurgu5 2 2" xfId="14"/>
    <cellStyle name="%20 - Vurgu5 3" xfId="15"/>
    <cellStyle name="%20 - Vurgu6 2" xfId="16"/>
    <cellStyle name="%20 - Vurgu6 2 2" xfId="17"/>
    <cellStyle name="%20 - Vurgu6 3" xfId="18"/>
    <cellStyle name="%40 - Vurgu1 2" xfId="19"/>
    <cellStyle name="%40 - Vurgu1 2 2" xfId="20"/>
    <cellStyle name="%40 - Vurgu1 3" xfId="21"/>
    <cellStyle name="%40 - Vurgu2 2" xfId="22"/>
    <cellStyle name="%40 - Vurgu2 2 2" xfId="23"/>
    <cellStyle name="%40 - Vurgu2 3" xfId="24"/>
    <cellStyle name="%40 - Vurgu3 2" xfId="25"/>
    <cellStyle name="%40 - Vurgu3 2 2" xfId="26"/>
    <cellStyle name="%40 - Vurgu3 3" xfId="27"/>
    <cellStyle name="%40 - Vurgu4 2" xfId="28"/>
    <cellStyle name="%40 - Vurgu4 2 2" xfId="29"/>
    <cellStyle name="%40 - Vurgu4 3" xfId="30"/>
    <cellStyle name="%40 - Vurgu5 2" xfId="31"/>
    <cellStyle name="%40 - Vurgu5 2 2" xfId="32"/>
    <cellStyle name="%40 - Vurgu5 3" xfId="33"/>
    <cellStyle name="%40 - Vurgu6 2" xfId="34"/>
    <cellStyle name="%40 - Vurgu6 2 2" xfId="35"/>
    <cellStyle name="%40 - Vurgu6 3" xfId="36"/>
    <cellStyle name="%60 - Vurgu1 2" xfId="37"/>
    <cellStyle name="%60 - Vurgu1 2 2" xfId="38"/>
    <cellStyle name="%60 - Vurgu1 3" xfId="39"/>
    <cellStyle name="%60 - Vurgu2 2" xfId="40"/>
    <cellStyle name="%60 - Vurgu2 2 2" xfId="41"/>
    <cellStyle name="%60 - Vurgu2 3" xfId="42"/>
    <cellStyle name="%60 - Vurgu3 2" xfId="43"/>
    <cellStyle name="%60 - Vurgu3 2 2" xfId="44"/>
    <cellStyle name="%60 - Vurgu3 3" xfId="45"/>
    <cellStyle name="%60 - Vurgu4 2" xfId="46"/>
    <cellStyle name="%60 - Vurgu4 2 2" xfId="47"/>
    <cellStyle name="%60 - Vurgu4 3" xfId="48"/>
    <cellStyle name="%60 - Vurgu5 2" xfId="49"/>
    <cellStyle name="%60 - Vurgu5 2 2" xfId="50"/>
    <cellStyle name="%60 - Vurgu5 3" xfId="51"/>
    <cellStyle name="%60 - Vurgu6 2" xfId="52"/>
    <cellStyle name="%60 - Vurgu6 2 2" xfId="53"/>
    <cellStyle name="%60 - Vurgu6 3" xfId="54"/>
    <cellStyle name="20% - Accent1" xfId="55"/>
    <cellStyle name="20% - Accent2" xfId="56"/>
    <cellStyle name="20% - Accent3" xfId="57"/>
    <cellStyle name="20% - Accent4" xfId="58"/>
    <cellStyle name="20% - Accent5" xfId="59"/>
    <cellStyle name="20% - Accent6" xfId="60"/>
    <cellStyle name="40% - Accent1" xfId="61"/>
    <cellStyle name="40% - Accent2" xfId="62"/>
    <cellStyle name="40% - Accent3" xfId="63"/>
    <cellStyle name="40% - Accent4" xfId="64"/>
    <cellStyle name="40% - Accent5" xfId="65"/>
    <cellStyle name="40% - Accent6" xfId="66"/>
    <cellStyle name="60% - Accent1" xfId="67"/>
    <cellStyle name="60% - Accent2" xfId="68"/>
    <cellStyle name="60% - Accent3" xfId="69"/>
    <cellStyle name="60% - Accent4" xfId="70"/>
    <cellStyle name="60% - Accent5" xfId="71"/>
    <cellStyle name="60% - Accent6" xfId="72"/>
    <cellStyle name="Accent1" xfId="73"/>
    <cellStyle name="Accent2" xfId="74"/>
    <cellStyle name="Accent3" xfId="75"/>
    <cellStyle name="Accent4" xfId="76"/>
    <cellStyle name="Accent5" xfId="77"/>
    <cellStyle name="Accent6" xfId="78"/>
    <cellStyle name="Açıklama Metni 2" xfId="79"/>
    <cellStyle name="Açıklama Metni 2 2" xfId="80"/>
    <cellStyle name="Açıklama Metni 3" xfId="81"/>
    <cellStyle name="Ana Başlık 2" xfId="82"/>
    <cellStyle name="Ana Başlık 2 2" xfId="83"/>
    <cellStyle name="Ana Başlık 3" xfId="84"/>
    <cellStyle name="Bad" xfId="85"/>
    <cellStyle name="Bağlı Hücre 2" xfId="86"/>
    <cellStyle name="Bağlı Hücre 2 2" xfId="87"/>
    <cellStyle name="Bağlı Hücre 3" xfId="88"/>
    <cellStyle name="Başlık 1 2" xfId="89"/>
    <cellStyle name="Başlık 1 2 2" xfId="90"/>
    <cellStyle name="Başlık 1 3" xfId="91"/>
    <cellStyle name="Başlık 2 2" xfId="92"/>
    <cellStyle name="Başlık 2 2 2" xfId="93"/>
    <cellStyle name="Başlık 2 3" xfId="94"/>
    <cellStyle name="Başlık 3 2" xfId="95"/>
    <cellStyle name="Başlık 3 2 2" xfId="96"/>
    <cellStyle name="Başlık 3 3" xfId="97"/>
    <cellStyle name="Başlık 4 2" xfId="98"/>
    <cellStyle name="Başlık 4 2 2" xfId="99"/>
    <cellStyle name="Başlık 4 3" xfId="100"/>
    <cellStyle name="Calculation" xfId="101"/>
    <cellStyle name="Check Cell" xfId="102"/>
    <cellStyle name="Comma" xfId="170"/>
    <cellStyle name="Currency" xfId="171"/>
    <cellStyle name="Çıkış 2" xfId="103"/>
    <cellStyle name="Çıkış 2 2" xfId="104"/>
    <cellStyle name="Çıkış 3" xfId="105"/>
    <cellStyle name="Date" xfId="172"/>
    <cellStyle name="Explanatory Text" xfId="106"/>
    <cellStyle name="Fıxed" xfId="173"/>
    <cellStyle name="Giriş 2" xfId="107"/>
    <cellStyle name="Giriş 2 2" xfId="108"/>
    <cellStyle name="Giriş 3" xfId="109"/>
    <cellStyle name="Good" xfId="110"/>
    <cellStyle name="Headıng1" xfId="174"/>
    <cellStyle name="Headıng2" xfId="175"/>
    <cellStyle name="Heading 1" xfId="111"/>
    <cellStyle name="Heading 2" xfId="112"/>
    <cellStyle name="Heading 3" xfId="113"/>
    <cellStyle name="Heading 4" xfId="114"/>
    <cellStyle name="Hesaplama 2" xfId="115"/>
    <cellStyle name="Hesaplama 2 2" xfId="116"/>
    <cellStyle name="Hesaplama 3" xfId="117"/>
    <cellStyle name="Input" xfId="118"/>
    <cellStyle name="İşaretli Hücre 2" xfId="119"/>
    <cellStyle name="İşaretli Hücre 2 2" xfId="120"/>
    <cellStyle name="İşaretli Hücre 3" xfId="121"/>
    <cellStyle name="İyi 2" xfId="122"/>
    <cellStyle name="İyi 2 2" xfId="123"/>
    <cellStyle name="İyi 3" xfId="124"/>
    <cellStyle name="Köprü" xfId="182" builtinId="8"/>
    <cellStyle name="Köprü 2" xfId="176"/>
    <cellStyle name="Köprü 3" xfId="177"/>
    <cellStyle name="Köprü 4" xfId="178"/>
    <cellStyle name="Köprü 5" xfId="179"/>
    <cellStyle name="Köprü 6" xfId="180"/>
    <cellStyle name="Kötü 2" xfId="125"/>
    <cellStyle name="Kötü 2 2" xfId="126"/>
    <cellStyle name="Kötü 3" xfId="127"/>
    <cellStyle name="Linked Cell" xfId="128"/>
    <cellStyle name="Neutral" xfId="129"/>
    <cellStyle name="Normal" xfId="0" builtinId="0"/>
    <cellStyle name="Normal 2" xfId="130"/>
    <cellStyle name="Normal 2 2" xfId="131"/>
    <cellStyle name="Normal 3" xfId="132"/>
    <cellStyle name="Normal 3 2" xfId="133"/>
    <cellStyle name="Normal 3 3" xfId="184"/>
    <cellStyle name="Normal_AMASYA KÖYDES 2006-2007 İZLEME TABLOLARIbakanlık Temmuz" xfId="185"/>
    <cellStyle name="Not 2" xfId="134"/>
    <cellStyle name="Not 2 2" xfId="135"/>
    <cellStyle name="Not 3" xfId="136"/>
    <cellStyle name="Note" xfId="137"/>
    <cellStyle name="Nötr 2" xfId="138"/>
    <cellStyle name="Nötr 2 2" xfId="139"/>
    <cellStyle name="Nötr 3" xfId="140"/>
    <cellStyle name="Output" xfId="141"/>
    <cellStyle name="Percent" xfId="181"/>
    <cellStyle name="Title" xfId="142"/>
    <cellStyle name="Toplam 2" xfId="143"/>
    <cellStyle name="Toplam 2 2" xfId="144"/>
    <cellStyle name="Toplam 3" xfId="145"/>
    <cellStyle name="Total" xfId="146"/>
    <cellStyle name="Uyarı Metni 2" xfId="147"/>
    <cellStyle name="Uyarı Metni 2 2" xfId="148"/>
    <cellStyle name="Uyarı Metni 3" xfId="149"/>
    <cellStyle name="Virgül" xfId="183" builtinId="3"/>
    <cellStyle name="Virgül [0]_ENV_YOL" xfId="150"/>
    <cellStyle name="Vurgu1 2" xfId="151"/>
    <cellStyle name="Vurgu1 2 2" xfId="152"/>
    <cellStyle name="Vurgu1 3" xfId="153"/>
    <cellStyle name="Vurgu2 2" xfId="154"/>
    <cellStyle name="Vurgu2 2 2" xfId="155"/>
    <cellStyle name="Vurgu2 3" xfId="156"/>
    <cellStyle name="Vurgu3 2" xfId="157"/>
    <cellStyle name="Vurgu3 2 2" xfId="158"/>
    <cellStyle name="Vurgu3 3" xfId="159"/>
    <cellStyle name="Vurgu4 2" xfId="160"/>
    <cellStyle name="Vurgu4 2 2" xfId="161"/>
    <cellStyle name="Vurgu4 3" xfId="162"/>
    <cellStyle name="Vurgu5 2" xfId="163"/>
    <cellStyle name="Vurgu5 2 2" xfId="164"/>
    <cellStyle name="Vurgu5 3" xfId="165"/>
    <cellStyle name="Vurgu6 2" xfId="166"/>
    <cellStyle name="Vurgu6 2 2" xfId="167"/>
    <cellStyle name="Vurgu6 3" xfId="168"/>
    <cellStyle name="Warning Text" xfId="1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8.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114300</xdr:colOff>
      <xdr:row>62</xdr:row>
      <xdr:rowOff>31750</xdr:rowOff>
    </xdr:from>
    <xdr:to>
      <xdr:col>3</xdr:col>
      <xdr:colOff>808655</xdr:colOff>
      <xdr:row>65</xdr:row>
      <xdr:rowOff>8934</xdr:rowOff>
    </xdr:to>
    <xdr:sp macro="" textlink="">
      <xdr:nvSpPr>
        <xdr:cNvPr id="2" name="Rectangle 1"/>
        <xdr:cNvSpPr>
          <a:spLocks noChangeArrowheads="1"/>
        </xdr:cNvSpPr>
      </xdr:nvSpPr>
      <xdr:spPr bwMode="auto">
        <a:xfrm>
          <a:off x="400050" y="22558375"/>
          <a:ext cx="1408730" cy="462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Hasan KARAHAN</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3</xdr:col>
      <xdr:colOff>396875</xdr:colOff>
      <xdr:row>62</xdr:row>
      <xdr:rowOff>19474</xdr:rowOff>
    </xdr:from>
    <xdr:to>
      <xdr:col>4</xdr:col>
      <xdr:colOff>174625</xdr:colOff>
      <xdr:row>65</xdr:row>
      <xdr:rowOff>44543</xdr:rowOff>
    </xdr:to>
    <xdr:sp macro="" textlink="">
      <xdr:nvSpPr>
        <xdr:cNvPr id="3" name="Rectangle 2"/>
        <xdr:cNvSpPr>
          <a:spLocks noChangeArrowheads="1"/>
        </xdr:cNvSpPr>
      </xdr:nvSpPr>
      <xdr:spPr bwMode="auto">
        <a:xfrm>
          <a:off x="3476625" y="11131974"/>
          <a:ext cx="1984375" cy="5013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A. Murşit GÜREL</a:t>
          </a:r>
        </a:p>
        <a:p>
          <a:pPr algn="ctr" rtl="0">
            <a:defRPr sz="1000"/>
          </a:pPr>
          <a:r>
            <a:rPr lang="tr-TR" sz="1100" b="0" i="0" u="none" strike="noStrike" baseline="0">
              <a:solidFill>
                <a:srgbClr val="000000"/>
              </a:solidFill>
              <a:latin typeface="Arial"/>
              <a:cs typeface="Arial"/>
            </a:rPr>
            <a:t>İl Genel Meclisi Başkanı</a:t>
          </a:r>
        </a:p>
      </xdr:txBody>
    </xdr:sp>
    <xdr:clientData/>
  </xdr:twoCellAnchor>
  <xdr:twoCellAnchor>
    <xdr:from>
      <xdr:col>4</xdr:col>
      <xdr:colOff>333376</xdr:colOff>
      <xdr:row>62</xdr:row>
      <xdr:rowOff>15663</xdr:rowOff>
    </xdr:from>
    <xdr:to>
      <xdr:col>5</xdr:col>
      <xdr:colOff>666750</xdr:colOff>
      <xdr:row>64</xdr:row>
      <xdr:rowOff>146944</xdr:rowOff>
    </xdr:to>
    <xdr:sp macro="" textlink="">
      <xdr:nvSpPr>
        <xdr:cNvPr id="4" name="Rectangle 3"/>
        <xdr:cNvSpPr>
          <a:spLocks noChangeArrowheads="1"/>
        </xdr:cNvSpPr>
      </xdr:nvSpPr>
      <xdr:spPr bwMode="auto">
        <a:xfrm>
          <a:off x="5619751" y="11128163"/>
          <a:ext cx="2587624" cy="44878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Hüseyin TAŞKIN</a:t>
          </a:r>
        </a:p>
        <a:p>
          <a:pPr algn="ctr" rtl="0">
            <a:defRPr sz="1000"/>
          </a:pPr>
          <a:r>
            <a:rPr lang="tr-TR" sz="1100" b="0" i="0" u="none" strike="noStrike" baseline="0">
              <a:solidFill>
                <a:srgbClr val="000000"/>
              </a:solidFill>
              <a:latin typeface="Arial"/>
              <a:cs typeface="Arial"/>
            </a:rPr>
            <a:t>İl Özel İdaresi Genel Sekreteri</a:t>
          </a:r>
        </a:p>
      </xdr:txBody>
    </xdr:sp>
    <xdr:clientData/>
  </xdr:twoCellAnchor>
  <xdr:twoCellAnchor>
    <xdr:from>
      <xdr:col>5</xdr:col>
      <xdr:colOff>666751</xdr:colOff>
      <xdr:row>62</xdr:row>
      <xdr:rowOff>15875</xdr:rowOff>
    </xdr:from>
    <xdr:to>
      <xdr:col>6</xdr:col>
      <xdr:colOff>1545166</xdr:colOff>
      <xdr:row>64</xdr:row>
      <xdr:rowOff>79980</xdr:rowOff>
    </xdr:to>
    <xdr:sp macro="" textlink="">
      <xdr:nvSpPr>
        <xdr:cNvPr id="5" name="Rectangle 5"/>
        <xdr:cNvSpPr>
          <a:spLocks noChangeArrowheads="1"/>
        </xdr:cNvSpPr>
      </xdr:nvSpPr>
      <xdr:spPr bwMode="auto">
        <a:xfrm>
          <a:off x="8207376" y="11128375"/>
          <a:ext cx="2323040" cy="38160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Muhammet ANGIN</a:t>
          </a:r>
        </a:p>
        <a:p>
          <a:pPr algn="ctr" rtl="0">
            <a:defRPr sz="1000"/>
          </a:pPr>
          <a:r>
            <a:rPr lang="tr-TR" sz="1100" b="0" i="0" u="none" strike="noStrike" baseline="0">
              <a:solidFill>
                <a:srgbClr val="000000"/>
              </a:solidFill>
              <a:latin typeface="Arial"/>
              <a:cs typeface="Arial"/>
            </a:rPr>
            <a:t>İl Gıda Tar. ve Hayv. Müd.</a:t>
          </a:r>
        </a:p>
      </xdr:txBody>
    </xdr:sp>
    <xdr:clientData/>
  </xdr:twoCellAnchor>
  <xdr:twoCellAnchor>
    <xdr:from>
      <xdr:col>1</xdr:col>
      <xdr:colOff>187749</xdr:colOff>
      <xdr:row>67</xdr:row>
      <xdr:rowOff>0</xdr:rowOff>
    </xdr:from>
    <xdr:to>
      <xdr:col>2</xdr:col>
      <xdr:colOff>1778000</xdr:colOff>
      <xdr:row>69</xdr:row>
      <xdr:rowOff>77543</xdr:rowOff>
    </xdr:to>
    <xdr:sp macro="" textlink="">
      <xdr:nvSpPr>
        <xdr:cNvPr id="6" name="Rectangle 6"/>
        <xdr:cNvSpPr>
          <a:spLocks noChangeArrowheads="1"/>
        </xdr:cNvSpPr>
      </xdr:nvSpPr>
      <xdr:spPr bwMode="auto">
        <a:xfrm>
          <a:off x="1156124" y="11906250"/>
          <a:ext cx="1891876" cy="3950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Ahmet BAL</a:t>
          </a:r>
        </a:p>
        <a:p>
          <a:pPr algn="ctr" rtl="0">
            <a:defRPr sz="1000"/>
          </a:pPr>
          <a:r>
            <a:rPr lang="tr-TR" sz="1100" b="0" i="0" u="none" strike="noStrike" baseline="0">
              <a:solidFill>
                <a:srgbClr val="000000"/>
              </a:solidFill>
              <a:latin typeface="Arial"/>
              <a:cs typeface="Arial"/>
            </a:rPr>
            <a:t>İl Sağlık Müdürü</a:t>
          </a:r>
        </a:p>
      </xdr:txBody>
    </xdr:sp>
    <xdr:clientData/>
  </xdr:twoCellAnchor>
  <xdr:twoCellAnchor>
    <xdr:from>
      <xdr:col>3</xdr:col>
      <xdr:colOff>111125</xdr:colOff>
      <xdr:row>67</xdr:row>
      <xdr:rowOff>0</xdr:rowOff>
    </xdr:from>
    <xdr:to>
      <xdr:col>4</xdr:col>
      <xdr:colOff>317500</xdr:colOff>
      <xdr:row>69</xdr:row>
      <xdr:rowOff>114998</xdr:rowOff>
    </xdr:to>
    <xdr:sp macro="" textlink="">
      <xdr:nvSpPr>
        <xdr:cNvPr id="7" name="Rectangle 7"/>
        <xdr:cNvSpPr>
          <a:spLocks noChangeArrowheads="1"/>
        </xdr:cNvSpPr>
      </xdr:nvSpPr>
      <xdr:spPr bwMode="auto">
        <a:xfrm>
          <a:off x="3190875" y="11906250"/>
          <a:ext cx="2413000" cy="4324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Mustafa Kemal ALTIPARMAK</a:t>
          </a:r>
        </a:p>
        <a:p>
          <a:pPr algn="ctr" rtl="0">
            <a:defRPr sz="1000"/>
          </a:pPr>
          <a:r>
            <a:rPr lang="tr-TR" sz="1100" b="0" i="0" u="none" strike="noStrike" baseline="0">
              <a:solidFill>
                <a:srgbClr val="000000"/>
              </a:solidFill>
              <a:latin typeface="Arial"/>
              <a:cs typeface="Arial"/>
            </a:rPr>
            <a:t>İl Özel İd. Plan Proje Müdürü</a:t>
          </a:r>
        </a:p>
      </xdr:txBody>
    </xdr:sp>
    <xdr:clientData/>
  </xdr:twoCellAnchor>
  <xdr:twoCellAnchor>
    <xdr:from>
      <xdr:col>4</xdr:col>
      <xdr:colOff>254001</xdr:colOff>
      <xdr:row>67</xdr:row>
      <xdr:rowOff>0</xdr:rowOff>
    </xdr:from>
    <xdr:to>
      <xdr:col>5</xdr:col>
      <xdr:colOff>793750</xdr:colOff>
      <xdr:row>69</xdr:row>
      <xdr:rowOff>114998</xdr:rowOff>
    </xdr:to>
    <xdr:sp macro="" textlink="">
      <xdr:nvSpPr>
        <xdr:cNvPr id="8" name="Rectangle 8"/>
        <xdr:cNvSpPr>
          <a:spLocks noChangeArrowheads="1"/>
        </xdr:cNvSpPr>
      </xdr:nvSpPr>
      <xdr:spPr bwMode="auto">
        <a:xfrm>
          <a:off x="4416426" y="23336250"/>
          <a:ext cx="2368549" cy="4388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Barbaros DEMİRKAYA</a:t>
          </a:r>
        </a:p>
        <a:p>
          <a:pPr algn="ctr" rtl="0">
            <a:defRPr sz="1000"/>
          </a:pPr>
          <a:r>
            <a:rPr lang="tr-TR" sz="1100" b="0" i="0" u="none" strike="noStrike" baseline="0">
              <a:solidFill>
                <a:srgbClr val="000000"/>
              </a:solidFill>
              <a:latin typeface="Arial"/>
              <a:cs typeface="Arial"/>
            </a:rPr>
            <a:t>İl Özel İd. Yol ve Ulş. Hizm. Müd. V.</a:t>
          </a:r>
        </a:p>
      </xdr:txBody>
    </xdr:sp>
    <xdr:clientData/>
  </xdr:twoCellAnchor>
  <xdr:twoCellAnchor>
    <xdr:from>
      <xdr:col>5</xdr:col>
      <xdr:colOff>730251</xdr:colOff>
      <xdr:row>67</xdr:row>
      <xdr:rowOff>34715</xdr:rowOff>
    </xdr:from>
    <xdr:to>
      <xdr:col>6</xdr:col>
      <xdr:colOff>1312333</xdr:colOff>
      <xdr:row>69</xdr:row>
      <xdr:rowOff>149789</xdr:rowOff>
    </xdr:to>
    <xdr:sp macro="" textlink="">
      <xdr:nvSpPr>
        <xdr:cNvPr id="9" name="Rectangle 9"/>
        <xdr:cNvSpPr>
          <a:spLocks noChangeArrowheads="1"/>
        </xdr:cNvSpPr>
      </xdr:nvSpPr>
      <xdr:spPr bwMode="auto">
        <a:xfrm>
          <a:off x="6721476" y="23370965"/>
          <a:ext cx="1801282" cy="4389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İsmail AKSOY</a:t>
          </a:r>
        </a:p>
        <a:p>
          <a:pPr algn="ctr" rtl="0">
            <a:defRPr sz="1000"/>
          </a:pPr>
          <a:r>
            <a:rPr lang="tr-TR" sz="1100" b="0" i="0" u="none" strike="noStrike" baseline="0">
              <a:solidFill>
                <a:srgbClr val="000000"/>
              </a:solidFill>
              <a:latin typeface="Arial"/>
              <a:cs typeface="Arial"/>
            </a:rPr>
            <a:t>İl Özel İd. Orm. Tek.</a:t>
          </a:r>
        </a:p>
      </xdr:txBody>
    </xdr:sp>
    <xdr:clientData/>
  </xdr:twoCellAnchor>
  <xdr:twoCellAnchor>
    <xdr:from>
      <xdr:col>6</xdr:col>
      <xdr:colOff>1381125</xdr:colOff>
      <xdr:row>67</xdr:row>
      <xdr:rowOff>19263</xdr:rowOff>
    </xdr:from>
    <xdr:to>
      <xdr:col>8</xdr:col>
      <xdr:colOff>264585</xdr:colOff>
      <xdr:row>69</xdr:row>
      <xdr:rowOff>139913</xdr:rowOff>
    </xdr:to>
    <xdr:sp macro="" textlink="">
      <xdr:nvSpPr>
        <xdr:cNvPr id="10" name="Rectangle 10"/>
        <xdr:cNvSpPr>
          <a:spLocks noChangeArrowheads="1"/>
        </xdr:cNvSpPr>
      </xdr:nvSpPr>
      <xdr:spPr bwMode="auto">
        <a:xfrm>
          <a:off x="10366375" y="11925513"/>
          <a:ext cx="2931585"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Bahadır HAMZABAŞOĞLU</a:t>
          </a:r>
        </a:p>
        <a:p>
          <a:pPr algn="ctr" rtl="0">
            <a:defRPr sz="1000"/>
          </a:pPr>
          <a:r>
            <a:rPr lang="tr-TR" sz="1100" b="0" i="0" u="none" strike="noStrike" baseline="0">
              <a:solidFill>
                <a:srgbClr val="000000"/>
              </a:solidFill>
              <a:latin typeface="Arial"/>
              <a:cs typeface="Arial"/>
            </a:rPr>
            <a:t>İl Özel İd. İnş. Müh.</a:t>
          </a:r>
        </a:p>
      </xdr:txBody>
    </xdr:sp>
    <xdr:clientData/>
  </xdr:twoCellAnchor>
  <xdr:twoCellAnchor>
    <xdr:from>
      <xdr:col>8</xdr:col>
      <xdr:colOff>296334</xdr:colOff>
      <xdr:row>66</xdr:row>
      <xdr:rowOff>151129</xdr:rowOff>
    </xdr:from>
    <xdr:to>
      <xdr:col>9</xdr:col>
      <xdr:colOff>1254396</xdr:colOff>
      <xdr:row>69</xdr:row>
      <xdr:rowOff>107453</xdr:rowOff>
    </xdr:to>
    <xdr:sp macro="" textlink="">
      <xdr:nvSpPr>
        <xdr:cNvPr id="11" name="Rectangle 11"/>
        <xdr:cNvSpPr>
          <a:spLocks noChangeArrowheads="1"/>
        </xdr:cNvSpPr>
      </xdr:nvSpPr>
      <xdr:spPr bwMode="auto">
        <a:xfrm>
          <a:off x="10269009" y="23325454"/>
          <a:ext cx="2072487" cy="4420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K. Bahadır SOFUOĞLU</a:t>
          </a:r>
        </a:p>
        <a:p>
          <a:pPr algn="ctr" rtl="0">
            <a:defRPr sz="1000"/>
          </a:pPr>
          <a:r>
            <a:rPr lang="tr-TR" sz="1100" b="0" i="0" u="none" strike="noStrike" baseline="0">
              <a:solidFill>
                <a:srgbClr val="000000"/>
              </a:solidFill>
              <a:latin typeface="Arial"/>
              <a:cs typeface="Arial"/>
            </a:rPr>
            <a:t>İl Özel İd. Jeo. Müh.</a:t>
          </a:r>
        </a:p>
      </xdr:txBody>
    </xdr:sp>
    <xdr:clientData/>
  </xdr:twoCellAnchor>
  <xdr:twoCellAnchor>
    <xdr:from>
      <xdr:col>6</xdr:col>
      <xdr:colOff>1449916</xdr:colOff>
      <xdr:row>62</xdr:row>
      <xdr:rowOff>10795</xdr:rowOff>
    </xdr:from>
    <xdr:to>
      <xdr:col>8</xdr:col>
      <xdr:colOff>698500</xdr:colOff>
      <xdr:row>64</xdr:row>
      <xdr:rowOff>79474</xdr:rowOff>
    </xdr:to>
    <xdr:sp macro="" textlink="">
      <xdr:nvSpPr>
        <xdr:cNvPr id="12" name="Rectangle 5"/>
        <xdr:cNvSpPr>
          <a:spLocks noChangeArrowheads="1"/>
        </xdr:cNvSpPr>
      </xdr:nvSpPr>
      <xdr:spPr bwMode="auto">
        <a:xfrm>
          <a:off x="8660341" y="22537420"/>
          <a:ext cx="2010834" cy="39252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8</xdr:col>
      <xdr:colOff>730250</xdr:colOff>
      <xdr:row>61</xdr:row>
      <xdr:rowOff>142875</xdr:rowOff>
    </xdr:from>
    <xdr:to>
      <xdr:col>10</xdr:col>
      <xdr:colOff>148167</xdr:colOff>
      <xdr:row>64</xdr:row>
      <xdr:rowOff>139635</xdr:rowOff>
    </xdr:to>
    <xdr:sp macro="" textlink="">
      <xdr:nvSpPr>
        <xdr:cNvPr id="13" name="Metin kutusu 12"/>
        <xdr:cNvSpPr txBox="1"/>
      </xdr:nvSpPr>
      <xdr:spPr>
        <a:xfrm>
          <a:off x="10702925" y="22507575"/>
          <a:ext cx="1789642" cy="482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latin typeface="Arial" panose="020B0604020202020204" pitchFamily="34" charset="0"/>
              <a:cs typeface="Arial" panose="020B0604020202020204" pitchFamily="34" charset="0"/>
            </a:rPr>
            <a:t>Dr.</a:t>
          </a:r>
          <a:r>
            <a:rPr lang="tr-TR" sz="1100" baseline="0">
              <a:latin typeface="Arial" panose="020B0604020202020204" pitchFamily="34" charset="0"/>
              <a:cs typeface="Arial" panose="020B0604020202020204" pitchFamily="34" charset="0"/>
            </a:rPr>
            <a:t> Fazıl ÖZDEN </a:t>
          </a:r>
        </a:p>
        <a:p>
          <a:pPr algn="ctr"/>
          <a:r>
            <a:rPr lang="tr-TR" sz="1100" baseline="0">
              <a:latin typeface="Arial" panose="020B0604020202020204" pitchFamily="34" charset="0"/>
              <a:cs typeface="Arial" panose="020B0604020202020204" pitchFamily="34" charset="0"/>
            </a:rPr>
            <a:t>İl Halk Sağlığı Müdürü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44</xdr:row>
      <xdr:rowOff>63500</xdr:rowOff>
    </xdr:from>
    <xdr:to>
      <xdr:col>3</xdr:col>
      <xdr:colOff>808655</xdr:colOff>
      <xdr:row>47</xdr:row>
      <xdr:rowOff>40684</xdr:rowOff>
    </xdr:to>
    <xdr:sp macro="" textlink="">
      <xdr:nvSpPr>
        <xdr:cNvPr id="2" name="Rectangle 1"/>
        <xdr:cNvSpPr>
          <a:spLocks noChangeArrowheads="1"/>
        </xdr:cNvSpPr>
      </xdr:nvSpPr>
      <xdr:spPr bwMode="auto">
        <a:xfrm>
          <a:off x="400050" y="12816417"/>
          <a:ext cx="1604522" cy="4534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Hasan KARAHAN</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3</xdr:col>
      <xdr:colOff>1354666</xdr:colOff>
      <xdr:row>44</xdr:row>
      <xdr:rowOff>72391</xdr:rowOff>
    </xdr:from>
    <xdr:to>
      <xdr:col>5</xdr:col>
      <xdr:colOff>804333</xdr:colOff>
      <xdr:row>47</xdr:row>
      <xdr:rowOff>97460</xdr:rowOff>
    </xdr:to>
    <xdr:sp macro="" textlink="">
      <xdr:nvSpPr>
        <xdr:cNvPr id="3" name="Rectangle 2"/>
        <xdr:cNvSpPr>
          <a:spLocks noChangeArrowheads="1"/>
        </xdr:cNvSpPr>
      </xdr:nvSpPr>
      <xdr:spPr bwMode="auto">
        <a:xfrm>
          <a:off x="2550583" y="12825308"/>
          <a:ext cx="1915583" cy="5013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A. Murşit GÜREL</a:t>
          </a:r>
        </a:p>
        <a:p>
          <a:pPr algn="ctr" rtl="0">
            <a:defRPr sz="1000"/>
          </a:pPr>
          <a:r>
            <a:rPr lang="tr-TR" sz="1100" b="0" i="0" u="none" strike="noStrike" baseline="0">
              <a:solidFill>
                <a:srgbClr val="000000"/>
              </a:solidFill>
              <a:latin typeface="Arial"/>
              <a:cs typeface="Arial"/>
            </a:rPr>
            <a:t>İl Genel Meclisi Başkanı</a:t>
          </a:r>
        </a:p>
      </xdr:txBody>
    </xdr:sp>
    <xdr:clientData/>
  </xdr:twoCellAnchor>
  <xdr:twoCellAnchor>
    <xdr:from>
      <xdr:col>5</xdr:col>
      <xdr:colOff>814917</xdr:colOff>
      <xdr:row>44</xdr:row>
      <xdr:rowOff>132080</xdr:rowOff>
    </xdr:from>
    <xdr:to>
      <xdr:col>7</xdr:col>
      <xdr:colOff>656167</xdr:colOff>
      <xdr:row>47</xdr:row>
      <xdr:rowOff>104611</xdr:rowOff>
    </xdr:to>
    <xdr:sp macro="" textlink="">
      <xdr:nvSpPr>
        <xdr:cNvPr id="4" name="Rectangle 3"/>
        <xdr:cNvSpPr>
          <a:spLocks noChangeArrowheads="1"/>
        </xdr:cNvSpPr>
      </xdr:nvSpPr>
      <xdr:spPr bwMode="auto">
        <a:xfrm>
          <a:off x="4476750" y="12884997"/>
          <a:ext cx="2211917" cy="448781"/>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Hüseyin TAŞKIN</a:t>
          </a:r>
        </a:p>
        <a:p>
          <a:pPr algn="ctr" rtl="0">
            <a:defRPr sz="1000"/>
          </a:pPr>
          <a:r>
            <a:rPr lang="tr-TR" sz="1100" b="0" i="0" u="none" strike="noStrike" baseline="0">
              <a:solidFill>
                <a:srgbClr val="000000"/>
              </a:solidFill>
              <a:latin typeface="Arial"/>
              <a:cs typeface="Arial"/>
            </a:rPr>
            <a:t>İl Özel İdaresi Genel Sekreteri</a:t>
          </a:r>
        </a:p>
      </xdr:txBody>
    </xdr:sp>
    <xdr:clientData/>
  </xdr:twoCellAnchor>
  <xdr:twoCellAnchor>
    <xdr:from>
      <xdr:col>7</xdr:col>
      <xdr:colOff>825501</xdr:colOff>
      <xdr:row>44</xdr:row>
      <xdr:rowOff>153459</xdr:rowOff>
    </xdr:from>
    <xdr:to>
      <xdr:col>9</xdr:col>
      <xdr:colOff>788458</xdr:colOff>
      <xdr:row>47</xdr:row>
      <xdr:rowOff>58814</xdr:rowOff>
    </xdr:to>
    <xdr:sp macro="" textlink="">
      <xdr:nvSpPr>
        <xdr:cNvPr id="5" name="Rectangle 5"/>
        <xdr:cNvSpPr>
          <a:spLocks noChangeArrowheads="1"/>
        </xdr:cNvSpPr>
      </xdr:nvSpPr>
      <xdr:spPr bwMode="auto">
        <a:xfrm>
          <a:off x="6858001" y="12906376"/>
          <a:ext cx="1709207" cy="38160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Muhammet ANGIN</a:t>
          </a:r>
        </a:p>
        <a:p>
          <a:pPr algn="ctr" rtl="0">
            <a:defRPr sz="1000"/>
          </a:pPr>
          <a:r>
            <a:rPr lang="tr-TR" sz="1100" b="0" i="0" u="none" strike="noStrike" baseline="0">
              <a:solidFill>
                <a:srgbClr val="000000"/>
              </a:solidFill>
              <a:latin typeface="Arial"/>
              <a:cs typeface="Arial"/>
            </a:rPr>
            <a:t>İl Gıda Tar. ve Hayv. Müd.</a:t>
          </a:r>
        </a:p>
      </xdr:txBody>
    </xdr:sp>
    <xdr:clientData/>
  </xdr:twoCellAnchor>
  <xdr:twoCellAnchor>
    <xdr:from>
      <xdr:col>5</xdr:col>
      <xdr:colOff>1108499</xdr:colOff>
      <xdr:row>50</xdr:row>
      <xdr:rowOff>137583</xdr:rowOff>
    </xdr:from>
    <xdr:to>
      <xdr:col>7</xdr:col>
      <xdr:colOff>275165</xdr:colOff>
      <xdr:row>53</xdr:row>
      <xdr:rowOff>56376</xdr:rowOff>
    </xdr:to>
    <xdr:sp macro="" textlink="">
      <xdr:nvSpPr>
        <xdr:cNvPr id="6" name="Rectangle 6"/>
        <xdr:cNvSpPr>
          <a:spLocks noChangeArrowheads="1"/>
        </xdr:cNvSpPr>
      </xdr:nvSpPr>
      <xdr:spPr bwMode="auto">
        <a:xfrm>
          <a:off x="4770332" y="13843000"/>
          <a:ext cx="1537333" cy="3950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Ahmet BAL</a:t>
          </a:r>
        </a:p>
        <a:p>
          <a:pPr algn="ctr" rtl="0">
            <a:defRPr sz="1000"/>
          </a:pPr>
          <a:r>
            <a:rPr lang="tr-TR" sz="1100" b="0" i="0" u="none" strike="noStrike" baseline="0">
              <a:solidFill>
                <a:srgbClr val="000000"/>
              </a:solidFill>
              <a:latin typeface="Arial"/>
              <a:cs typeface="Arial"/>
            </a:rPr>
            <a:t>İl Sağlık Müdürü</a:t>
          </a:r>
        </a:p>
      </xdr:txBody>
    </xdr:sp>
    <xdr:clientData/>
  </xdr:twoCellAnchor>
  <xdr:twoCellAnchor>
    <xdr:from>
      <xdr:col>7</xdr:col>
      <xdr:colOff>465668</xdr:colOff>
      <xdr:row>51</xdr:row>
      <xdr:rowOff>21167</xdr:rowOff>
    </xdr:from>
    <xdr:to>
      <xdr:col>9</xdr:col>
      <xdr:colOff>804334</xdr:colOff>
      <xdr:row>53</xdr:row>
      <xdr:rowOff>136165</xdr:rowOff>
    </xdr:to>
    <xdr:sp macro="" textlink="">
      <xdr:nvSpPr>
        <xdr:cNvPr id="7" name="Rectangle 7"/>
        <xdr:cNvSpPr>
          <a:spLocks noChangeArrowheads="1"/>
        </xdr:cNvSpPr>
      </xdr:nvSpPr>
      <xdr:spPr bwMode="auto">
        <a:xfrm>
          <a:off x="6498168" y="13885334"/>
          <a:ext cx="2084916" cy="4324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Mustafa Kemal ALTIPARMAK</a:t>
          </a:r>
        </a:p>
        <a:p>
          <a:pPr algn="ctr" rtl="0">
            <a:defRPr sz="1000"/>
          </a:pPr>
          <a:r>
            <a:rPr lang="tr-TR" sz="1100" b="0" i="0" u="none" strike="noStrike" baseline="0">
              <a:solidFill>
                <a:srgbClr val="000000"/>
              </a:solidFill>
              <a:latin typeface="Arial"/>
              <a:cs typeface="Arial"/>
            </a:rPr>
            <a:t>İl Özel İd. Plan Proje Müdürü</a:t>
          </a:r>
        </a:p>
      </xdr:txBody>
    </xdr:sp>
    <xdr:clientData/>
  </xdr:twoCellAnchor>
  <xdr:twoCellAnchor>
    <xdr:from>
      <xdr:col>1</xdr:col>
      <xdr:colOff>63500</xdr:colOff>
      <xdr:row>58</xdr:row>
      <xdr:rowOff>52917</xdr:rowOff>
    </xdr:from>
    <xdr:to>
      <xdr:col>4</xdr:col>
      <xdr:colOff>42333</xdr:colOff>
      <xdr:row>61</xdr:row>
      <xdr:rowOff>9165</xdr:rowOff>
    </xdr:to>
    <xdr:sp macro="" textlink="">
      <xdr:nvSpPr>
        <xdr:cNvPr id="8" name="Rectangle 8"/>
        <xdr:cNvSpPr>
          <a:spLocks noChangeArrowheads="1"/>
        </xdr:cNvSpPr>
      </xdr:nvSpPr>
      <xdr:spPr bwMode="auto">
        <a:xfrm>
          <a:off x="349250" y="15028334"/>
          <a:ext cx="2349500" cy="4324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Barbaros DEMİRKAYA</a:t>
          </a:r>
        </a:p>
        <a:p>
          <a:pPr algn="ctr" rtl="0">
            <a:defRPr sz="1000"/>
          </a:pPr>
          <a:r>
            <a:rPr lang="tr-TR" sz="1100" b="0" i="0" u="none" strike="noStrike" baseline="0">
              <a:solidFill>
                <a:srgbClr val="000000"/>
              </a:solidFill>
              <a:latin typeface="Arial"/>
              <a:cs typeface="Arial"/>
            </a:rPr>
            <a:t>İl Özel İd. Yol ve Ulş. Hizm. Müd. V.</a:t>
          </a:r>
        </a:p>
      </xdr:txBody>
    </xdr:sp>
    <xdr:clientData/>
  </xdr:twoCellAnchor>
  <xdr:twoCellAnchor>
    <xdr:from>
      <xdr:col>4</xdr:col>
      <xdr:colOff>52918</xdr:colOff>
      <xdr:row>58</xdr:row>
      <xdr:rowOff>108799</xdr:rowOff>
    </xdr:from>
    <xdr:to>
      <xdr:col>5</xdr:col>
      <xdr:colOff>688976</xdr:colOff>
      <xdr:row>61</xdr:row>
      <xdr:rowOff>65123</xdr:rowOff>
    </xdr:to>
    <xdr:sp macro="" textlink="">
      <xdr:nvSpPr>
        <xdr:cNvPr id="9" name="Rectangle 9"/>
        <xdr:cNvSpPr>
          <a:spLocks noChangeArrowheads="1"/>
        </xdr:cNvSpPr>
      </xdr:nvSpPr>
      <xdr:spPr bwMode="auto">
        <a:xfrm>
          <a:off x="2709335" y="15084216"/>
          <a:ext cx="1641474" cy="4325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İsmail AKSOY</a:t>
          </a:r>
        </a:p>
        <a:p>
          <a:pPr algn="ctr" rtl="0">
            <a:defRPr sz="1000"/>
          </a:pPr>
          <a:r>
            <a:rPr lang="tr-TR" sz="1100" b="0" i="0" u="none" strike="noStrike" baseline="0">
              <a:solidFill>
                <a:srgbClr val="000000"/>
              </a:solidFill>
              <a:latin typeface="Arial"/>
              <a:cs typeface="Arial"/>
            </a:rPr>
            <a:t>İl Özel İd. Orm. Tek.</a:t>
          </a:r>
        </a:p>
      </xdr:txBody>
    </xdr:sp>
    <xdr:clientData/>
  </xdr:twoCellAnchor>
  <xdr:twoCellAnchor>
    <xdr:from>
      <xdr:col>5</xdr:col>
      <xdr:colOff>751417</xdr:colOff>
      <xdr:row>58</xdr:row>
      <xdr:rowOff>146263</xdr:rowOff>
    </xdr:from>
    <xdr:to>
      <xdr:col>7</xdr:col>
      <xdr:colOff>486833</xdr:colOff>
      <xdr:row>61</xdr:row>
      <xdr:rowOff>108163</xdr:rowOff>
    </xdr:to>
    <xdr:sp macro="" textlink="">
      <xdr:nvSpPr>
        <xdr:cNvPr id="10" name="Rectangle 10"/>
        <xdr:cNvSpPr>
          <a:spLocks noChangeArrowheads="1"/>
        </xdr:cNvSpPr>
      </xdr:nvSpPr>
      <xdr:spPr bwMode="auto">
        <a:xfrm>
          <a:off x="4413250" y="15121680"/>
          <a:ext cx="2106083"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Bahadır HAMZABAŞOĞLU</a:t>
          </a:r>
        </a:p>
        <a:p>
          <a:pPr algn="ctr" rtl="0">
            <a:defRPr sz="1000"/>
          </a:pPr>
          <a:r>
            <a:rPr lang="tr-TR" sz="1100" b="0" i="0" u="none" strike="noStrike" baseline="0">
              <a:solidFill>
                <a:srgbClr val="000000"/>
              </a:solidFill>
              <a:latin typeface="Arial"/>
              <a:cs typeface="Arial"/>
            </a:rPr>
            <a:t>İl Özel İd. İnş. Müh.</a:t>
          </a:r>
        </a:p>
      </xdr:txBody>
    </xdr:sp>
    <xdr:clientData/>
  </xdr:twoCellAnchor>
  <xdr:twoCellAnchor>
    <xdr:from>
      <xdr:col>7</xdr:col>
      <xdr:colOff>740833</xdr:colOff>
      <xdr:row>58</xdr:row>
      <xdr:rowOff>129962</xdr:rowOff>
    </xdr:from>
    <xdr:to>
      <xdr:col>9</xdr:col>
      <xdr:colOff>727346</xdr:colOff>
      <xdr:row>61</xdr:row>
      <xdr:rowOff>86286</xdr:rowOff>
    </xdr:to>
    <xdr:sp macro="" textlink="">
      <xdr:nvSpPr>
        <xdr:cNvPr id="11" name="Rectangle 11"/>
        <xdr:cNvSpPr>
          <a:spLocks noChangeArrowheads="1"/>
        </xdr:cNvSpPr>
      </xdr:nvSpPr>
      <xdr:spPr bwMode="auto">
        <a:xfrm>
          <a:off x="6773333" y="15105379"/>
          <a:ext cx="1732763" cy="43257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K. Bahadır SOFUOĞLU</a:t>
          </a:r>
        </a:p>
        <a:p>
          <a:pPr algn="ctr" rtl="0">
            <a:defRPr sz="1000"/>
          </a:pPr>
          <a:r>
            <a:rPr lang="tr-TR" sz="1100" b="0" i="0" u="none" strike="noStrike" baseline="0">
              <a:solidFill>
                <a:srgbClr val="000000"/>
              </a:solidFill>
              <a:latin typeface="Arial"/>
              <a:cs typeface="Arial"/>
            </a:rPr>
            <a:t>İl Özel İd. Jeo. Müh.</a:t>
          </a:r>
        </a:p>
      </xdr:txBody>
    </xdr:sp>
    <xdr:clientData/>
  </xdr:twoCellAnchor>
  <xdr:twoCellAnchor>
    <xdr:from>
      <xdr:col>1</xdr:col>
      <xdr:colOff>100540</xdr:colOff>
      <xdr:row>50</xdr:row>
      <xdr:rowOff>137796</xdr:rowOff>
    </xdr:from>
    <xdr:to>
      <xdr:col>3</xdr:col>
      <xdr:colOff>1185333</xdr:colOff>
      <xdr:row>53</xdr:row>
      <xdr:rowOff>47725</xdr:rowOff>
    </xdr:to>
    <xdr:sp macro="" textlink="">
      <xdr:nvSpPr>
        <xdr:cNvPr id="12" name="Rectangle 5"/>
        <xdr:cNvSpPr>
          <a:spLocks noChangeArrowheads="1"/>
        </xdr:cNvSpPr>
      </xdr:nvSpPr>
      <xdr:spPr bwMode="auto">
        <a:xfrm>
          <a:off x="386290" y="13843213"/>
          <a:ext cx="1994960" cy="3861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4</xdr:col>
      <xdr:colOff>158750</xdr:colOff>
      <xdr:row>50</xdr:row>
      <xdr:rowOff>68793</xdr:rowOff>
    </xdr:from>
    <xdr:to>
      <xdr:col>5</xdr:col>
      <xdr:colOff>836084</xdr:colOff>
      <xdr:row>53</xdr:row>
      <xdr:rowOff>65553</xdr:rowOff>
    </xdr:to>
    <xdr:sp macro="" textlink="">
      <xdr:nvSpPr>
        <xdr:cNvPr id="13" name="Metin kutusu 12"/>
        <xdr:cNvSpPr txBox="1"/>
      </xdr:nvSpPr>
      <xdr:spPr>
        <a:xfrm>
          <a:off x="2815167" y="13774210"/>
          <a:ext cx="1682750" cy="473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latin typeface="Arial" panose="020B0604020202020204" pitchFamily="34" charset="0"/>
              <a:cs typeface="Arial" panose="020B0604020202020204" pitchFamily="34" charset="0"/>
            </a:rPr>
            <a:t>Dr.</a:t>
          </a:r>
          <a:r>
            <a:rPr lang="tr-TR" sz="1100" baseline="0">
              <a:latin typeface="Arial" panose="020B0604020202020204" pitchFamily="34" charset="0"/>
              <a:cs typeface="Arial" panose="020B0604020202020204" pitchFamily="34" charset="0"/>
            </a:rPr>
            <a:t> Fazıl ÖZDEN </a:t>
          </a:r>
        </a:p>
        <a:p>
          <a:pPr algn="ctr"/>
          <a:r>
            <a:rPr lang="tr-TR" sz="1100" baseline="0">
              <a:latin typeface="Arial" panose="020B0604020202020204" pitchFamily="34" charset="0"/>
              <a:cs typeface="Arial" panose="020B0604020202020204" pitchFamily="34" charset="0"/>
            </a:rPr>
            <a:t>İl Halk Sağlığı Müdürü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42</xdr:row>
      <xdr:rowOff>63500</xdr:rowOff>
    </xdr:from>
    <xdr:to>
      <xdr:col>4</xdr:col>
      <xdr:colOff>523875</xdr:colOff>
      <xdr:row>45</xdr:row>
      <xdr:rowOff>40684</xdr:rowOff>
    </xdr:to>
    <xdr:sp macro="" textlink="">
      <xdr:nvSpPr>
        <xdr:cNvPr id="14" name="Rectangle 1"/>
        <xdr:cNvSpPr>
          <a:spLocks noChangeArrowheads="1"/>
        </xdr:cNvSpPr>
      </xdr:nvSpPr>
      <xdr:spPr bwMode="auto">
        <a:xfrm>
          <a:off x="247650" y="7778750"/>
          <a:ext cx="1314450" cy="462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Hasan KARAHAN</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5</xdr:col>
      <xdr:colOff>85724</xdr:colOff>
      <xdr:row>42</xdr:row>
      <xdr:rowOff>72391</xdr:rowOff>
    </xdr:from>
    <xdr:to>
      <xdr:col>7</xdr:col>
      <xdr:colOff>742949</xdr:colOff>
      <xdr:row>45</xdr:row>
      <xdr:rowOff>97460</xdr:rowOff>
    </xdr:to>
    <xdr:sp macro="" textlink="">
      <xdr:nvSpPr>
        <xdr:cNvPr id="15" name="Rectangle 2"/>
        <xdr:cNvSpPr>
          <a:spLocks noChangeArrowheads="1"/>
        </xdr:cNvSpPr>
      </xdr:nvSpPr>
      <xdr:spPr bwMode="auto">
        <a:xfrm>
          <a:off x="1733549" y="7787641"/>
          <a:ext cx="1876425" cy="51084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A. Murşit GÜREL</a:t>
          </a:r>
        </a:p>
        <a:p>
          <a:pPr algn="ctr" rtl="0">
            <a:defRPr sz="1000"/>
          </a:pPr>
          <a:r>
            <a:rPr lang="tr-TR" sz="1100" b="0" i="0" u="none" strike="noStrike" baseline="0">
              <a:solidFill>
                <a:srgbClr val="000000"/>
              </a:solidFill>
              <a:latin typeface="Arial"/>
              <a:cs typeface="Arial"/>
            </a:rPr>
            <a:t>İl Genel Meclisi Başkanı</a:t>
          </a:r>
        </a:p>
      </xdr:txBody>
    </xdr:sp>
    <xdr:clientData/>
  </xdr:twoCellAnchor>
  <xdr:twoCellAnchor>
    <xdr:from>
      <xdr:col>7</xdr:col>
      <xdr:colOff>581025</xdr:colOff>
      <xdr:row>42</xdr:row>
      <xdr:rowOff>132080</xdr:rowOff>
    </xdr:from>
    <xdr:to>
      <xdr:col>8</xdr:col>
      <xdr:colOff>495300</xdr:colOff>
      <xdr:row>45</xdr:row>
      <xdr:rowOff>104611</xdr:rowOff>
    </xdr:to>
    <xdr:sp macro="" textlink="">
      <xdr:nvSpPr>
        <xdr:cNvPr id="16" name="Rectangle 3"/>
        <xdr:cNvSpPr>
          <a:spLocks noChangeArrowheads="1"/>
        </xdr:cNvSpPr>
      </xdr:nvSpPr>
      <xdr:spPr bwMode="auto">
        <a:xfrm>
          <a:off x="3448050" y="7847330"/>
          <a:ext cx="2419350" cy="45830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Hüseyin TAŞKIN</a:t>
          </a:r>
        </a:p>
        <a:p>
          <a:pPr algn="ctr" rtl="0">
            <a:defRPr sz="1000"/>
          </a:pPr>
          <a:r>
            <a:rPr lang="tr-TR" sz="1100" b="0" i="0" u="none" strike="noStrike" baseline="0">
              <a:solidFill>
                <a:srgbClr val="000000"/>
              </a:solidFill>
              <a:latin typeface="Arial"/>
              <a:cs typeface="Arial"/>
            </a:rPr>
            <a:t>İl Özel İdaresi Genel Sekreteri</a:t>
          </a:r>
        </a:p>
      </xdr:txBody>
    </xdr:sp>
    <xdr:clientData/>
  </xdr:twoCellAnchor>
  <xdr:twoCellAnchor>
    <xdr:from>
      <xdr:col>8</xdr:col>
      <xdr:colOff>361950</xdr:colOff>
      <xdr:row>42</xdr:row>
      <xdr:rowOff>153459</xdr:rowOff>
    </xdr:from>
    <xdr:to>
      <xdr:col>9</xdr:col>
      <xdr:colOff>1028700</xdr:colOff>
      <xdr:row>45</xdr:row>
      <xdr:rowOff>58814</xdr:rowOff>
    </xdr:to>
    <xdr:sp macro="" textlink="">
      <xdr:nvSpPr>
        <xdr:cNvPr id="17" name="Rectangle 5"/>
        <xdr:cNvSpPr>
          <a:spLocks noChangeArrowheads="1"/>
        </xdr:cNvSpPr>
      </xdr:nvSpPr>
      <xdr:spPr bwMode="auto">
        <a:xfrm>
          <a:off x="5734050" y="7868709"/>
          <a:ext cx="2171700" cy="39113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Muhammet ANGIN</a:t>
          </a:r>
        </a:p>
        <a:p>
          <a:pPr algn="ctr" rtl="0">
            <a:defRPr sz="1000"/>
          </a:pPr>
          <a:r>
            <a:rPr lang="tr-TR" sz="1100" b="0" i="0" u="none" strike="noStrike" baseline="0">
              <a:solidFill>
                <a:srgbClr val="000000"/>
              </a:solidFill>
              <a:latin typeface="Arial"/>
              <a:cs typeface="Arial"/>
            </a:rPr>
            <a:t>İl Gıda Tar. ve Hayv. Müd.</a:t>
          </a:r>
        </a:p>
      </xdr:txBody>
    </xdr:sp>
    <xdr:clientData/>
  </xdr:twoCellAnchor>
  <xdr:twoCellAnchor>
    <xdr:from>
      <xdr:col>7</xdr:col>
      <xdr:colOff>1076325</xdr:colOff>
      <xdr:row>48</xdr:row>
      <xdr:rowOff>137583</xdr:rowOff>
    </xdr:from>
    <xdr:to>
      <xdr:col>8</xdr:col>
      <xdr:colOff>209550</xdr:colOff>
      <xdr:row>51</xdr:row>
      <xdr:rowOff>56376</xdr:rowOff>
    </xdr:to>
    <xdr:sp macro="" textlink="">
      <xdr:nvSpPr>
        <xdr:cNvPr id="18" name="Rectangle 6"/>
        <xdr:cNvSpPr>
          <a:spLocks noChangeArrowheads="1"/>
        </xdr:cNvSpPr>
      </xdr:nvSpPr>
      <xdr:spPr bwMode="auto">
        <a:xfrm>
          <a:off x="3943350" y="8824383"/>
          <a:ext cx="1638300" cy="4045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Dr. Ahmet BAL</a:t>
          </a:r>
        </a:p>
        <a:p>
          <a:pPr algn="ctr" rtl="0">
            <a:defRPr sz="1000"/>
          </a:pPr>
          <a:r>
            <a:rPr lang="tr-TR" sz="1100" b="0" i="0" u="none" strike="noStrike" baseline="0">
              <a:solidFill>
                <a:srgbClr val="000000"/>
              </a:solidFill>
              <a:latin typeface="Arial"/>
              <a:cs typeface="Arial"/>
            </a:rPr>
            <a:t>İl Sağlık Müdürü</a:t>
          </a:r>
        </a:p>
      </xdr:txBody>
    </xdr:sp>
    <xdr:clientData/>
  </xdr:twoCellAnchor>
  <xdr:twoCellAnchor>
    <xdr:from>
      <xdr:col>8</xdr:col>
      <xdr:colOff>257175</xdr:colOff>
      <xdr:row>49</xdr:row>
      <xdr:rowOff>21167</xdr:rowOff>
    </xdr:from>
    <xdr:to>
      <xdr:col>9</xdr:col>
      <xdr:colOff>1028700</xdr:colOff>
      <xdr:row>51</xdr:row>
      <xdr:rowOff>136165</xdr:rowOff>
    </xdr:to>
    <xdr:sp macro="" textlink="">
      <xdr:nvSpPr>
        <xdr:cNvPr id="19" name="Rectangle 7"/>
        <xdr:cNvSpPr>
          <a:spLocks noChangeArrowheads="1"/>
        </xdr:cNvSpPr>
      </xdr:nvSpPr>
      <xdr:spPr bwMode="auto">
        <a:xfrm>
          <a:off x="5629275" y="8869892"/>
          <a:ext cx="2276475" cy="43884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Mustafa Kemal ALTIPARMAK</a:t>
          </a:r>
        </a:p>
        <a:p>
          <a:pPr algn="ctr" rtl="0">
            <a:defRPr sz="1000"/>
          </a:pPr>
          <a:r>
            <a:rPr lang="tr-TR" sz="1100" b="0" i="0" u="none" strike="noStrike" baseline="0">
              <a:solidFill>
                <a:srgbClr val="000000"/>
              </a:solidFill>
              <a:latin typeface="Arial"/>
              <a:cs typeface="Arial"/>
            </a:rPr>
            <a:t>İl Özel İd. Plan Proje Müdürü</a:t>
          </a:r>
        </a:p>
      </xdr:txBody>
    </xdr:sp>
    <xdr:clientData/>
  </xdr:twoCellAnchor>
  <xdr:twoCellAnchor>
    <xdr:from>
      <xdr:col>1</xdr:col>
      <xdr:colOff>63499</xdr:colOff>
      <xdr:row>56</xdr:row>
      <xdr:rowOff>52917</xdr:rowOff>
    </xdr:from>
    <xdr:to>
      <xdr:col>6</xdr:col>
      <xdr:colOff>571500</xdr:colOff>
      <xdr:row>59</xdr:row>
      <xdr:rowOff>9165</xdr:rowOff>
    </xdr:to>
    <xdr:sp macro="" textlink="">
      <xdr:nvSpPr>
        <xdr:cNvPr id="20" name="Rectangle 8"/>
        <xdr:cNvSpPr>
          <a:spLocks noChangeArrowheads="1"/>
        </xdr:cNvSpPr>
      </xdr:nvSpPr>
      <xdr:spPr bwMode="auto">
        <a:xfrm>
          <a:off x="196849" y="10035117"/>
          <a:ext cx="2632076" cy="4420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Barbaros DEMİRKAYA</a:t>
          </a:r>
        </a:p>
        <a:p>
          <a:pPr algn="ctr" rtl="0">
            <a:defRPr sz="1000"/>
          </a:pPr>
          <a:r>
            <a:rPr lang="tr-TR" sz="1100" b="0" i="0" u="none" strike="noStrike" baseline="0">
              <a:solidFill>
                <a:srgbClr val="000000"/>
              </a:solidFill>
              <a:latin typeface="Arial"/>
              <a:cs typeface="Arial"/>
            </a:rPr>
            <a:t>İl Özel İd. Yol ve Ulş. Hizm. Müd. V.</a:t>
          </a:r>
        </a:p>
      </xdr:txBody>
    </xdr:sp>
    <xdr:clientData/>
  </xdr:twoCellAnchor>
  <xdr:twoCellAnchor>
    <xdr:from>
      <xdr:col>6</xdr:col>
      <xdr:colOff>447674</xdr:colOff>
      <xdr:row>56</xdr:row>
      <xdr:rowOff>108799</xdr:rowOff>
    </xdr:from>
    <xdr:to>
      <xdr:col>7</xdr:col>
      <xdr:colOff>1638299</xdr:colOff>
      <xdr:row>59</xdr:row>
      <xdr:rowOff>65123</xdr:rowOff>
    </xdr:to>
    <xdr:sp macro="" textlink="">
      <xdr:nvSpPr>
        <xdr:cNvPr id="21" name="Rectangle 9"/>
        <xdr:cNvSpPr>
          <a:spLocks noChangeArrowheads="1"/>
        </xdr:cNvSpPr>
      </xdr:nvSpPr>
      <xdr:spPr bwMode="auto">
        <a:xfrm>
          <a:off x="2705099" y="10090999"/>
          <a:ext cx="1800225" cy="4420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İsmail AKSOY</a:t>
          </a:r>
        </a:p>
        <a:p>
          <a:pPr algn="ctr" rtl="0">
            <a:defRPr sz="1000"/>
          </a:pPr>
          <a:r>
            <a:rPr lang="tr-TR" sz="1100" b="0" i="0" u="none" strike="noStrike" baseline="0">
              <a:solidFill>
                <a:srgbClr val="000000"/>
              </a:solidFill>
              <a:latin typeface="Arial"/>
              <a:cs typeface="Arial"/>
            </a:rPr>
            <a:t>İl Özel İd. Orm. Tek.</a:t>
          </a:r>
        </a:p>
      </xdr:txBody>
    </xdr:sp>
    <xdr:clientData/>
  </xdr:twoCellAnchor>
  <xdr:twoCellAnchor>
    <xdr:from>
      <xdr:col>7</xdr:col>
      <xdr:colOff>1524000</xdr:colOff>
      <xdr:row>56</xdr:row>
      <xdr:rowOff>108163</xdr:rowOff>
    </xdr:from>
    <xdr:to>
      <xdr:col>8</xdr:col>
      <xdr:colOff>1009650</xdr:colOff>
      <xdr:row>59</xdr:row>
      <xdr:rowOff>70063</xdr:rowOff>
    </xdr:to>
    <xdr:sp macro="" textlink="">
      <xdr:nvSpPr>
        <xdr:cNvPr id="22" name="Rectangle 10"/>
        <xdr:cNvSpPr>
          <a:spLocks noChangeArrowheads="1"/>
        </xdr:cNvSpPr>
      </xdr:nvSpPr>
      <xdr:spPr bwMode="auto">
        <a:xfrm>
          <a:off x="4391025" y="10090363"/>
          <a:ext cx="1990725" cy="447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Bahadır HAMZABAŞOĞLU</a:t>
          </a:r>
        </a:p>
        <a:p>
          <a:pPr algn="ctr" rtl="0">
            <a:defRPr sz="1000"/>
          </a:pPr>
          <a:r>
            <a:rPr lang="tr-TR" sz="1100" b="0" i="0" u="none" strike="noStrike" baseline="0">
              <a:solidFill>
                <a:srgbClr val="000000"/>
              </a:solidFill>
              <a:latin typeface="Arial"/>
              <a:cs typeface="Arial"/>
            </a:rPr>
            <a:t>İl Özel İd. İnş. Müh.</a:t>
          </a:r>
        </a:p>
      </xdr:txBody>
    </xdr:sp>
    <xdr:clientData/>
  </xdr:twoCellAnchor>
  <xdr:twoCellAnchor>
    <xdr:from>
      <xdr:col>8</xdr:col>
      <xdr:colOff>962024</xdr:colOff>
      <xdr:row>56</xdr:row>
      <xdr:rowOff>91862</xdr:rowOff>
    </xdr:from>
    <xdr:to>
      <xdr:col>10</xdr:col>
      <xdr:colOff>95249</xdr:colOff>
      <xdr:row>59</xdr:row>
      <xdr:rowOff>48186</xdr:rowOff>
    </xdr:to>
    <xdr:sp macro="" textlink="">
      <xdr:nvSpPr>
        <xdr:cNvPr id="23" name="Rectangle 11"/>
        <xdr:cNvSpPr>
          <a:spLocks noChangeArrowheads="1"/>
        </xdr:cNvSpPr>
      </xdr:nvSpPr>
      <xdr:spPr bwMode="auto">
        <a:xfrm>
          <a:off x="6334124" y="10074062"/>
          <a:ext cx="1838325" cy="4420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K. Bahadır SOFUOĞLU</a:t>
          </a:r>
        </a:p>
        <a:p>
          <a:pPr algn="ctr" rtl="0">
            <a:defRPr sz="1000"/>
          </a:pPr>
          <a:r>
            <a:rPr lang="tr-TR" sz="1100" b="0" i="0" u="none" strike="noStrike" baseline="0">
              <a:solidFill>
                <a:srgbClr val="000000"/>
              </a:solidFill>
              <a:latin typeface="Arial"/>
              <a:cs typeface="Arial"/>
            </a:rPr>
            <a:t>İl Özel İd. Jeo. Müh.</a:t>
          </a:r>
        </a:p>
      </xdr:txBody>
    </xdr:sp>
    <xdr:clientData/>
  </xdr:twoCellAnchor>
  <xdr:twoCellAnchor>
    <xdr:from>
      <xdr:col>1</xdr:col>
      <xdr:colOff>100539</xdr:colOff>
      <xdr:row>48</xdr:row>
      <xdr:rowOff>137796</xdr:rowOff>
    </xdr:from>
    <xdr:to>
      <xdr:col>5</xdr:col>
      <xdr:colOff>552450</xdr:colOff>
      <xdr:row>51</xdr:row>
      <xdr:rowOff>47725</xdr:rowOff>
    </xdr:to>
    <xdr:sp macro="" textlink="">
      <xdr:nvSpPr>
        <xdr:cNvPr id="24" name="Rectangle 5"/>
        <xdr:cNvSpPr>
          <a:spLocks noChangeArrowheads="1"/>
        </xdr:cNvSpPr>
      </xdr:nvSpPr>
      <xdr:spPr bwMode="auto">
        <a:xfrm>
          <a:off x="233889" y="8824596"/>
          <a:ext cx="1966386" cy="3957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twoCellAnchor>
    <xdr:from>
      <xdr:col>5</xdr:col>
      <xdr:colOff>542925</xdr:colOff>
      <xdr:row>48</xdr:row>
      <xdr:rowOff>68793</xdr:rowOff>
    </xdr:from>
    <xdr:to>
      <xdr:col>7</xdr:col>
      <xdr:colOff>1038224</xdr:colOff>
      <xdr:row>51</xdr:row>
      <xdr:rowOff>65553</xdr:rowOff>
    </xdr:to>
    <xdr:sp macro="" textlink="">
      <xdr:nvSpPr>
        <xdr:cNvPr id="25" name="Metin kutusu 24"/>
        <xdr:cNvSpPr txBox="1"/>
      </xdr:nvSpPr>
      <xdr:spPr>
        <a:xfrm>
          <a:off x="2190750" y="8755593"/>
          <a:ext cx="1714499" cy="482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a:latin typeface="Arial" panose="020B0604020202020204" pitchFamily="34" charset="0"/>
              <a:cs typeface="Arial" panose="020B0604020202020204" pitchFamily="34" charset="0"/>
            </a:rPr>
            <a:t>Dr.</a:t>
          </a:r>
          <a:r>
            <a:rPr lang="tr-TR" sz="1100" baseline="0">
              <a:latin typeface="Arial" panose="020B0604020202020204" pitchFamily="34" charset="0"/>
              <a:cs typeface="Arial" panose="020B0604020202020204" pitchFamily="34" charset="0"/>
            </a:rPr>
            <a:t> Fazıl ÖZDEN </a:t>
          </a:r>
        </a:p>
        <a:p>
          <a:pPr algn="ctr"/>
          <a:r>
            <a:rPr lang="tr-TR" sz="1100" baseline="0">
              <a:latin typeface="Arial" panose="020B0604020202020204" pitchFamily="34" charset="0"/>
              <a:cs typeface="Arial" panose="020B0604020202020204" pitchFamily="34" charset="0"/>
            </a:rPr>
            <a:t>İl Halk Sağlığı Müdürü</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ZENLI%20VERI%20VE%20BILGILER/EL%20VER&#304;LER&#304;/HS%2019%20Kas&#305;m%2007/09%20A&#287;ustos/Documents%20and%20Settings/meltem/Local%20Settings/Temporary%20Internet%20Files/Content.IE5/07QNU1I7/odemelerdenge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timur-/Desktop/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UZENLI%20VERI%20VE%20BILGILER/EL%20VER&#304;LER&#304;/K&#214;YDES%20DURUM%20RAPORU%2021.10.2005/Yeni%20Klas&#246;r/&#304;ZLEMELER/KOYDES/K&#214;YDES%20&#199;ALI&#350;MALARI%20(APO)/SON%20TEKL&#304;FLER/2.ETAP/2.ETAP/B&#304;TL&#304;S%20TOPLANTI/Yeni%20Klas&#246;r/Yeni%20Klas&#246;r/B&#304;TL&#304;S%20TOPLANTI/T&#304;MUR/Kopya%2013%20&#304;L%20PR"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DUZENLI%20VERI%20VE%20BILGILER\EL%20VER&#304;LER&#304;\K&#214;YDES%20DURUM%20RAPORU%2021.10.2005\Yeni%20Klas&#246;r\&#304;ZLEMELER\KOYDES\K&#214;YDES%20&#199;ALI&#350;MALARI%20(APO)\SON%20TEKL&#304;FLER\2.ETAP\2.ETAP\B&#304;TL&#304;S%20TOPLANTI\Yeni%20Klas&#246;r\Yeni%20Klas&#246;r\B&#304;TL&#304;S%20TOPLANTI\T&#304;MUR\Kopya%2013%20&#304;L%20PR"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UZENLI%20VERI%20VE%20BILGILER/EL%20VER&#304;LER&#304;/K&#214;YDES%20DURUM%20RAPORU%2021.10.2005/Yeni%20Klas&#246;r/&#304;ZLEMELER/KOYDES/K&#214;YDES%20&#199;ALI&#350;MALARI%20(APO)/2.ETAP/2.%20ETAP%20Susuz%20k&#246;y%2025%20TR&#304;LY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timur-/Desktop/DUZENLI%20VERI%20VE%20BILGILER/EL%20VER&#304;LER&#304;/K&#214;YDES%20DURUM%20RAPORU%2021.10.2005/Yeni%20Klas&#246;r/&#304;ZLEMELER/KOYDES/K&#214;YDES%20&#199;ALI&#350;MALARI%20(APO)/2.ETAP/2.%20ETAP%20Susuz%20k&#246;y%2025%20TR&#304;LY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2katserver\uyayin\BULTEN\blt2004\Blt04-3\tarim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UZENLI%20VERI%20VE%20BILGILER/EL%20VER&#304;LER&#304;/Documents%20and%20Settings/meltem/Belgelerim/K&#214;YDES%20DURUM%20RAPORU%2021.10.2005/Yeni%20Klas&#246;r/&#304;ZLEMELER/KOYDES/K&#214;YDES%20&#199;ALI&#350;MALARI%20(APO)/2.ETAP/2.%20ETAP%20Susuz%20k&#246;y%2025%20TR&#304;LY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timur-/Desktop/DUZENLI%20VERI%20VE%20BILGILER/EL%20VER&#304;LER&#304;/Documents%20and%20Settings/meltem/Belgelerim/K&#214;YDES%20DURUM%20RAPORU%2021.10.2005/Yeni%20Klas&#246;r/&#304;ZLEMELER/KOYDES/K&#214;YDES%20&#199;ALI&#350;MALARI%20(APO)/2.ETAP/2.%20ETAP%20Susuz%20k&#246;y%2025%20TR&#304;LY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mur-/Desktop/DUZENLI%20VERI%20VE%20BILGILER/EL%20VER&#304;LER&#304;/HS%2019%20Kas&#305;m%2007/09%20A&#287;ustos/Documents%20and%20Settings/meltem/Local%20Settings/Temporary%20Internet%20Files/Content.IE5/07QNU1I7/odemelerdenges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UZENLI%20VERI%20VE%20BILGILER/EL%20VER&#304;LER&#304;/Documents%20and%20Settings/meltem/Belgelerim/K&#214;YDES%20DURUM%20RAPORU%2021.10.2005/Yeni%20Klas&#246;r/&#304;ZLEMELER/KOYDES/K&#214;YDES%20&#199;ALI&#350;MALARI%20(APO)/SON%20TEKL&#304;FLER/2.ETAP/2.ETAP/B&#304;TL&#304;S%20TOPLANTI/Yeni%20Klas&#246;r/Yeni%20Kl"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DUZENLI%20VERI%20VE%20BILGILER\EL%20VER&#304;LER&#304;\Documents%20and%20Settings\meltem\Belgelerim\K&#214;YDES%20DURUM%20RAPORU%2021.10.2005\Yeni%20Klas&#246;r\&#304;ZLEMELER\KOYDES\K&#214;YDES%20&#199;ALI&#350;MALARI%20(APO)\SON%20TEKL&#304;FLER\2.ETAP\2.ETAP\B&#304;TL&#304;S%20TOPLANTI\Yeni%20Klas&#246;r\Yeni%20Kl"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04;zleme&amp;Ara&#351;t&#305;rma%20Dairesi\&#231;al&#305;&#351;malar\Net%20Debt\NET%20DEBT%20DAIRE%20CALISMASI\netdebt_22arali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UZENLI%20VERI%20VE%20BILGILER/EL%20VER&#304;LER&#304;/K&#214;YDES%20DURUM%20RAPORU%2021.10.2005/Yeni%20Klas&#246;r/&#304;ZLEMELER/KOYDES/K&#214;YDES%20&#199;ALI&#350;MALARI%20(APO)/SON%20TEKL&#304;FLER/2.ETAP/2.ETAP/B&#304;TL&#304;S%20TOPLANTI/Yeni%20Klas&#246;r/Yeni%20Klas&#246;r/B&#304;TL&#304;S%20TOPLANTI/Yeni%20Klas&#246;r/Kopya%201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DUZENLI%20VERI%20VE%20BILGILER\EL%20VER&#304;LER&#304;\K&#214;YDES%20DURUM%20RAPORU%2021.10.2005\Yeni%20Klas&#246;r\&#304;ZLEMELER\KOYDES\K&#214;YDES%20&#199;ALI&#350;MALARI%20(APO)\SON%20TEKL&#304;FLER\2.ETAP\2.ETAP\B&#304;TL&#304;S%20TOPLANTI\Yeni%20Klas&#246;r\Yeni%20Klas&#246;r\B&#304;TL&#304;S%20TOPLANTI\Yeni%20Klas&#246;r\Kopya%201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UZENLI%20VERI%20VE%20BILGILER/EL%20VER&#304;LER&#304;/HS%2019%20Kas&#305;m%2007/09%20A&#287;ustos/Documents%20and%20Settings/MELTEM/Local%20Settings/Temporary%20Internet%20Files/OLK1/K&#214;YDES%20T&#220;M%20&#304;&#350;LER%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imur-/Desktop/DUZENLI%20VERI%20VE%20BILGILER/EL%20VER&#304;LER&#304;/HS%2019%20Kas&#305;m%2007/09%20A&#287;ustos/Documents%20and%20Settings/MELTEM/Local%20Settings/Temporary%20Internet%20Files/OLK1/K&#214;YDES%20T&#220;M%20&#304;&#350;LER%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DM/FDI-Quest_Model_Final_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timur-/Desktop/ODM/FDI-Quest_Model_Final_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228">
          <cell r="F228">
            <v>436000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228">
          <cell r="F228">
            <v>436000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 val="KATILIM-VERI"/>
      <sheetName val="KAPAK"/>
      <sheetName val="SORU 1-a-b"/>
      <sheetName val="SORU 1-E-f"/>
      <sheetName val="SORU 2"/>
      <sheetName val="SORU 3"/>
      <sheetName val="SORU 4-b-c"/>
      <sheetName val="SORU 6-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sheetData sheetId="19"/>
      <sheetData sheetId="20"/>
      <sheetData sheetId="21"/>
      <sheetData sheetId="22"/>
      <sheetData sheetId="23"/>
      <sheetData sheetId="2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 val="PROGRAM ÇIKTI _2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18">
          <cell r="F418">
            <v>950000</v>
          </cell>
        </row>
      </sheetData>
      <sheetData sheetId="20"/>
      <sheetData sheetId="2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 val="PROGRAM ÇIKTI _2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18">
          <cell r="F418">
            <v>950000</v>
          </cell>
        </row>
      </sheetData>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sheetData sheetId="1"/>
      <sheetData sheetId="2"/>
      <sheetData sheetId="3"/>
      <sheetData sheetId="4"/>
      <sheetData sheetId="5"/>
      <sheetData sheetId="6"/>
      <sheetData sheetId="7" refreshError="1">
        <row r="6">
          <cell r="AN6">
            <v>40000000</v>
          </cell>
        </row>
        <row r="31">
          <cell r="AC31">
            <v>9053.75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sheetData sheetId="1"/>
      <sheetData sheetId="2"/>
      <sheetData sheetId="3"/>
      <sheetData sheetId="4"/>
      <sheetData sheetId="5"/>
      <sheetData sheetId="6"/>
      <sheetData sheetId="7" refreshError="1">
        <row r="6">
          <cell r="AN6">
            <v>40000000</v>
          </cell>
        </row>
        <row r="31">
          <cell r="AC31">
            <v>9053.75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Y04-3"/>
      <sheetName val="Tablo3"/>
      <sheetName val="YAY04_3"/>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sheetData sheetId="1"/>
      <sheetData sheetId="2"/>
      <sheetData sheetId="3"/>
      <sheetData sheetId="4"/>
      <sheetData sheetId="5"/>
      <sheetData sheetId="6"/>
      <sheetData sheetId="7" refreshError="1">
        <row r="6">
          <cell r="AN6">
            <v>40000000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sheetData sheetId="1"/>
      <sheetData sheetId="2"/>
      <sheetData sheetId="3"/>
      <sheetData sheetId="4"/>
      <sheetData sheetId="5"/>
      <sheetData sheetId="6"/>
      <sheetData sheetId="7" refreshError="1">
        <row r="6">
          <cell r="AN6">
            <v>40000000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102">
          <cell r="F102">
            <v>2404000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102">
          <cell r="F102">
            <v>2404000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MLI_OKUYUN"/>
      <sheetName val="PublicDebt"/>
      <sheetName val="Net_broc"/>
      <sheetName val="Grafikler1"/>
      <sheetName val="Grafikler2"/>
    </sheetNames>
    <sheetDataSet>
      <sheetData sheetId="0" refreshError="1">
        <row r="86">
          <cell r="H86">
            <v>1631948</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s>
    <sheetDataSet>
      <sheetData sheetId="0">
        <row r="3">
          <cell r="P3" t="str">
            <v>YOL</v>
          </cell>
          <cell r="Q3" t="str">
            <v>İÇME SUYU</v>
          </cell>
          <cell r="R3" t="str">
            <v>SULAMA</v>
          </cell>
          <cell r="S3" t="str">
            <v>KANAL</v>
          </cell>
          <cell r="X3" t="str">
            <v>DEVAM EDEN</v>
          </cell>
          <cell r="Y3" t="str">
            <v>ORTAK ALIM</v>
          </cell>
        </row>
      </sheetData>
      <sheetData sheetId="1"/>
      <sheetData sheetId="2"/>
      <sheetData sheetId="3">
        <row r="8">
          <cell r="C8">
            <v>99999999.580690816</v>
          </cell>
          <cell r="D8">
            <v>100000000</v>
          </cell>
        </row>
      </sheetData>
      <sheetData sheetId="4">
        <row r="1">
          <cell r="A1">
            <v>1000</v>
          </cell>
        </row>
      </sheetData>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s>
    <sheetDataSet>
      <sheetData sheetId="0">
        <row r="3">
          <cell r="P3" t="str">
            <v>YOL</v>
          </cell>
          <cell r="Q3" t="str">
            <v>İÇME SUYU</v>
          </cell>
          <cell r="R3" t="str">
            <v>SULAMA</v>
          </cell>
          <cell r="S3" t="str">
            <v>KANAL</v>
          </cell>
          <cell r="X3" t="str">
            <v>DEVAM EDEN</v>
          </cell>
          <cell r="Y3" t="str">
            <v>ORTAK ALIM</v>
          </cell>
        </row>
      </sheetData>
      <sheetData sheetId="1"/>
      <sheetData sheetId="2"/>
      <sheetData sheetId="3">
        <row r="8">
          <cell r="C8">
            <v>99999999.580690816</v>
          </cell>
          <cell r="D8">
            <v>100000000</v>
          </cell>
        </row>
      </sheetData>
      <sheetData sheetId="4">
        <row r="1">
          <cell r="A1">
            <v>1000</v>
          </cell>
        </row>
      </sheetData>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HiddenErrors"/>
      <sheetName val="HiddenSettings"/>
      <sheetName val="Y5-1"/>
      <sheetName val="Y5-2"/>
      <sheetName val="Y5-3"/>
      <sheetName val="Y6-1"/>
      <sheetName val="Y6-2"/>
      <sheetName val="Y6-3"/>
      <sheetName val="Y7-1"/>
      <sheetName val="Y7-2"/>
      <sheetName val="Y8-1"/>
      <sheetName val="Y8-2"/>
    </sheetNames>
    <sheetDataSet>
      <sheetData sheetId="0"/>
      <sheetData sheetId="1"/>
      <sheetData sheetId="2">
        <row r="4">
          <cell r="B4">
            <v>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HiddenErrors"/>
      <sheetName val="HiddenSettings"/>
      <sheetName val="Y5-1"/>
      <sheetName val="Y5-2"/>
      <sheetName val="Y5-3"/>
      <sheetName val="Y6-1"/>
      <sheetName val="Y6-2"/>
      <sheetName val="Y6-3"/>
      <sheetName val="Y7-1"/>
      <sheetName val="Y7-2"/>
      <sheetName val="Y8-1"/>
      <sheetName val="Y8-2"/>
    </sheetNames>
    <sheetDataSet>
      <sheetData sheetId="0"/>
      <sheetData sheetId="1"/>
      <sheetData sheetId="2">
        <row r="4">
          <cell r="B4">
            <v>0</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9.bin"/><Relationship Id="rId1" Type="http://schemas.openxmlformats.org/officeDocument/2006/relationships/hyperlink" Target="mailto:mahalliidareler@giresun.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8"/>
  <sheetViews>
    <sheetView topLeftCell="A201" zoomScale="110" zoomScaleNormal="110" zoomScaleSheetLayoutView="100" workbookViewId="0">
      <selection activeCell="S224" sqref="S224"/>
    </sheetView>
  </sheetViews>
  <sheetFormatPr defaultRowHeight="15.75"/>
  <cols>
    <col min="1" max="1" width="30.140625" style="9" customWidth="1"/>
    <col min="2" max="2" width="23.85546875" style="9" customWidth="1"/>
    <col min="3" max="3" width="12.85546875" style="10" hidden="1" customWidth="1"/>
    <col min="4" max="4" width="25.42578125" style="10" customWidth="1"/>
    <col min="5" max="5" width="7.7109375" style="10" hidden="1" customWidth="1"/>
    <col min="6" max="6" width="11.28515625" hidden="1" customWidth="1"/>
  </cols>
  <sheetData>
    <row r="1" spans="1:6" ht="15" customHeight="1">
      <c r="A1" s="493" t="s">
        <v>647</v>
      </c>
      <c r="B1" s="493"/>
      <c r="C1" s="493"/>
      <c r="D1" s="493"/>
      <c r="E1" s="493"/>
    </row>
    <row r="2" spans="1:6" ht="15" customHeight="1">
      <c r="A2" s="493"/>
      <c r="B2" s="493"/>
      <c r="C2" s="493"/>
      <c r="D2" s="493"/>
      <c r="E2" s="493"/>
    </row>
    <row r="3" spans="1:6" ht="15" customHeight="1">
      <c r="A3" s="493"/>
      <c r="B3" s="493"/>
      <c r="C3" s="493"/>
      <c r="D3" s="493"/>
      <c r="E3" s="493"/>
    </row>
    <row r="5" spans="1:6" ht="47.25">
      <c r="A5" s="11" t="s">
        <v>0</v>
      </c>
      <c r="B5" s="12" t="s">
        <v>1</v>
      </c>
      <c r="C5" s="16" t="s">
        <v>447</v>
      </c>
      <c r="D5" s="16" t="s">
        <v>648</v>
      </c>
      <c r="E5" s="494" t="s">
        <v>450</v>
      </c>
    </row>
    <row r="6" spans="1:6" hidden="1">
      <c r="A6" s="11"/>
      <c r="B6" s="12"/>
      <c r="C6" s="15">
        <v>346000000</v>
      </c>
      <c r="D6" s="15">
        <v>366760000</v>
      </c>
      <c r="E6" s="495"/>
    </row>
    <row r="7" spans="1:6" ht="15.2" customHeight="1">
      <c r="A7" s="1" t="s">
        <v>3</v>
      </c>
      <c r="B7" s="2" t="s">
        <v>449</v>
      </c>
      <c r="C7" s="13">
        <v>8499157</v>
      </c>
      <c r="D7" s="13">
        <v>9129555</v>
      </c>
      <c r="E7" s="13">
        <f>(D7-C7)/C7*100</f>
        <v>7.4171826688223312</v>
      </c>
    </row>
    <row r="8" spans="1:6" ht="15.2" customHeight="1">
      <c r="A8" s="3" t="s">
        <v>3</v>
      </c>
      <c r="B8" s="4" t="s">
        <v>4</v>
      </c>
      <c r="C8" s="14">
        <v>1165387</v>
      </c>
      <c r="D8" s="14">
        <v>1261170</v>
      </c>
      <c r="E8" s="14">
        <f t="shared" ref="E8:E71" si="0">(D8-C8)/C8*100</f>
        <v>8.2189864826019168</v>
      </c>
      <c r="F8" s="306"/>
    </row>
    <row r="9" spans="1:6" ht="15.2" customHeight="1">
      <c r="A9" s="3" t="s">
        <v>3</v>
      </c>
      <c r="B9" s="4" t="s">
        <v>5</v>
      </c>
      <c r="C9" s="14">
        <v>370082</v>
      </c>
      <c r="D9" s="14">
        <v>397522</v>
      </c>
      <c r="E9" s="14">
        <f t="shared" si="0"/>
        <v>7.4145729865273093</v>
      </c>
      <c r="F9" s="306"/>
    </row>
    <row r="10" spans="1:6" ht="15.2" customHeight="1">
      <c r="A10" s="3" t="s">
        <v>3</v>
      </c>
      <c r="B10" s="4" t="s">
        <v>6</v>
      </c>
      <c r="C10" s="14">
        <v>993601</v>
      </c>
      <c r="D10" s="14">
        <v>1065216</v>
      </c>
      <c r="E10" s="14">
        <f t="shared" si="0"/>
        <v>7.2076215704291764</v>
      </c>
      <c r="F10" s="306"/>
    </row>
    <row r="11" spans="1:6" ht="15.2" customHeight="1">
      <c r="A11" s="3" t="s">
        <v>3</v>
      </c>
      <c r="B11" s="4" t="s">
        <v>7</v>
      </c>
      <c r="C11" s="14">
        <v>676539</v>
      </c>
      <c r="D11" s="14">
        <v>727874</v>
      </c>
      <c r="E11" s="14">
        <f t="shared" si="0"/>
        <v>7.5878848078233476</v>
      </c>
      <c r="F11" s="306"/>
    </row>
    <row r="12" spans="1:6" ht="15.2" customHeight="1">
      <c r="A12" s="3" t="s">
        <v>3</v>
      </c>
      <c r="B12" s="4" t="s">
        <v>8</v>
      </c>
      <c r="C12" s="14">
        <v>1775120</v>
      </c>
      <c r="D12" s="14">
        <v>1909769</v>
      </c>
      <c r="E12" s="14">
        <f t="shared" si="0"/>
        <v>7.5853463427824588</v>
      </c>
      <c r="F12" s="306"/>
    </row>
    <row r="13" spans="1:6" ht="15.2" customHeight="1">
      <c r="A13" s="3" t="s">
        <v>3</v>
      </c>
      <c r="B13" s="4" t="s">
        <v>9</v>
      </c>
      <c r="C13" s="14">
        <v>2244880</v>
      </c>
      <c r="D13" s="14">
        <v>2420261</v>
      </c>
      <c r="E13" s="14">
        <f t="shared" si="0"/>
        <v>7.812488863547272</v>
      </c>
      <c r="F13" s="306"/>
    </row>
    <row r="14" spans="1:6" ht="15.2" customHeight="1">
      <c r="A14" s="3" t="s">
        <v>3</v>
      </c>
      <c r="B14" s="4" t="s">
        <v>10</v>
      </c>
      <c r="C14" s="14">
        <v>264041</v>
      </c>
      <c r="D14" s="14">
        <v>284052</v>
      </c>
      <c r="E14" s="14">
        <f t="shared" si="0"/>
        <v>7.5787472400119684</v>
      </c>
      <c r="F14" s="306"/>
    </row>
    <row r="15" spans="1:6" ht="15.2" customHeight="1">
      <c r="A15" s="3" t="s">
        <v>3</v>
      </c>
      <c r="B15" s="4" t="s">
        <v>11</v>
      </c>
      <c r="C15" s="14">
        <v>763493</v>
      </c>
      <c r="D15" s="14">
        <v>817677</v>
      </c>
      <c r="E15" s="14">
        <f t="shared" si="0"/>
        <v>7.0968561597814253</v>
      </c>
      <c r="F15" s="306"/>
    </row>
    <row r="16" spans="1:6" ht="15.2" customHeight="1">
      <c r="A16" s="3" t="s">
        <v>3</v>
      </c>
      <c r="B16" s="4" t="s">
        <v>12</v>
      </c>
      <c r="C16" s="14">
        <v>246014</v>
      </c>
      <c r="D16" s="14">
        <v>246014</v>
      </c>
      <c r="E16" s="14">
        <f t="shared" si="0"/>
        <v>0</v>
      </c>
      <c r="F16" s="306"/>
    </row>
    <row r="17" spans="1:6" ht="15.2" customHeight="1">
      <c r="A17" s="1" t="s">
        <v>13</v>
      </c>
      <c r="B17" s="2" t="s">
        <v>449</v>
      </c>
      <c r="C17" s="13">
        <v>4859842</v>
      </c>
      <c r="D17" s="13">
        <v>5306032</v>
      </c>
      <c r="E17" s="13">
        <f t="shared" si="0"/>
        <v>9.1811626797743635</v>
      </c>
      <c r="F17" s="306"/>
    </row>
    <row r="18" spans="1:6" ht="15.2" customHeight="1">
      <c r="A18" s="3" t="s">
        <v>13</v>
      </c>
      <c r="B18" s="4" t="s">
        <v>14</v>
      </c>
      <c r="C18" s="14">
        <v>194054</v>
      </c>
      <c r="D18" s="14">
        <v>213819</v>
      </c>
      <c r="E18" s="14">
        <f t="shared" si="0"/>
        <v>10.185309243818731</v>
      </c>
      <c r="F18" s="306"/>
    </row>
    <row r="19" spans="1:6" ht="15.2" customHeight="1">
      <c r="A19" s="3" t="s">
        <v>13</v>
      </c>
      <c r="B19" s="4" t="s">
        <v>15</v>
      </c>
      <c r="C19" s="14">
        <v>168605</v>
      </c>
      <c r="D19" s="14">
        <v>184867</v>
      </c>
      <c r="E19" s="14">
        <f t="shared" si="0"/>
        <v>9.6450283206310612</v>
      </c>
      <c r="F19" s="306"/>
    </row>
    <row r="20" spans="1:6" ht="15.2" customHeight="1">
      <c r="A20" s="3" t="s">
        <v>13</v>
      </c>
      <c r="B20" s="4" t="s">
        <v>16</v>
      </c>
      <c r="C20" s="14">
        <v>198296</v>
      </c>
      <c r="D20" s="14">
        <v>221451</v>
      </c>
      <c r="E20" s="14">
        <f t="shared" si="0"/>
        <v>11.676987937225158</v>
      </c>
      <c r="F20" s="306"/>
    </row>
    <row r="21" spans="1:6" ht="15.2" customHeight="1">
      <c r="A21" s="3" t="s">
        <v>13</v>
      </c>
      <c r="B21" s="4" t="s">
        <v>17</v>
      </c>
      <c r="C21" s="14">
        <v>158001</v>
      </c>
      <c r="D21" s="14">
        <v>180338</v>
      </c>
      <c r="E21" s="14">
        <f t="shared" si="0"/>
        <v>14.137252295871544</v>
      </c>
      <c r="F21" s="306"/>
    </row>
    <row r="22" spans="1:6" ht="15.2" customHeight="1">
      <c r="A22" s="3" t="s">
        <v>13</v>
      </c>
      <c r="B22" s="4" t="s">
        <v>18</v>
      </c>
      <c r="C22" s="14">
        <v>43477</v>
      </c>
      <c r="D22" s="14">
        <v>43477</v>
      </c>
      <c r="E22" s="14">
        <f t="shared" si="0"/>
        <v>0</v>
      </c>
      <c r="F22" s="306"/>
    </row>
    <row r="23" spans="1:6" ht="15.2" customHeight="1">
      <c r="A23" s="3" t="s">
        <v>13</v>
      </c>
      <c r="B23" s="4" t="s">
        <v>19</v>
      </c>
      <c r="C23" s="14">
        <v>168605</v>
      </c>
      <c r="D23" s="14">
        <v>185934</v>
      </c>
      <c r="E23" s="14">
        <f t="shared" si="0"/>
        <v>10.277868390617122</v>
      </c>
      <c r="F23" s="306"/>
    </row>
    <row r="24" spans="1:6" ht="15.2" customHeight="1">
      <c r="A24" s="3" t="s">
        <v>13</v>
      </c>
      <c r="B24" s="4" t="s">
        <v>20</v>
      </c>
      <c r="C24" s="14">
        <v>415679</v>
      </c>
      <c r="D24" s="14">
        <v>457842</v>
      </c>
      <c r="E24" s="14">
        <f t="shared" si="0"/>
        <v>10.143163354415305</v>
      </c>
      <c r="F24" s="306"/>
    </row>
    <row r="25" spans="1:6" ht="15.2" customHeight="1">
      <c r="A25" s="3" t="s">
        <v>13</v>
      </c>
      <c r="B25" s="4" t="s">
        <v>21</v>
      </c>
      <c r="C25" s="14">
        <v>764552</v>
      </c>
      <c r="D25" s="14">
        <v>840233</v>
      </c>
      <c r="E25" s="14">
        <f t="shared" si="0"/>
        <v>9.8987380845253181</v>
      </c>
      <c r="F25" s="306"/>
    </row>
    <row r="26" spans="1:6" ht="15.2" customHeight="1">
      <c r="A26" s="3" t="s">
        <v>13</v>
      </c>
      <c r="B26" s="4" t="s">
        <v>22</v>
      </c>
      <c r="C26" s="14">
        <v>67866</v>
      </c>
      <c r="D26" s="14">
        <v>76163</v>
      </c>
      <c r="E26" s="14">
        <f t="shared" si="0"/>
        <v>12.225562137152625</v>
      </c>
      <c r="F26" s="306"/>
    </row>
    <row r="27" spans="1:6" ht="15.2" customHeight="1">
      <c r="A27" s="3" t="s">
        <v>13</v>
      </c>
      <c r="B27" s="4" t="s">
        <v>23</v>
      </c>
      <c r="C27" s="14">
        <v>172846</v>
      </c>
      <c r="D27" s="14">
        <v>190802</v>
      </c>
      <c r="E27" s="14">
        <f t="shared" si="0"/>
        <v>10.388438262962406</v>
      </c>
      <c r="F27" s="306"/>
    </row>
    <row r="28" spans="1:6" ht="15.2" customHeight="1">
      <c r="A28" s="3" t="s">
        <v>13</v>
      </c>
      <c r="B28" s="4" t="s">
        <v>24</v>
      </c>
      <c r="C28" s="14">
        <v>310699</v>
      </c>
      <c r="D28" s="14">
        <v>344735</v>
      </c>
      <c r="E28" s="14">
        <f t="shared" si="0"/>
        <v>10.954653861132478</v>
      </c>
      <c r="F28" s="306"/>
    </row>
    <row r="29" spans="1:6" ht="15.2" customHeight="1">
      <c r="A29" s="3" t="s">
        <v>13</v>
      </c>
      <c r="B29" s="4" t="s">
        <v>25</v>
      </c>
      <c r="C29" s="14">
        <v>234350</v>
      </c>
      <c r="D29" s="14">
        <v>258144</v>
      </c>
      <c r="E29" s="14">
        <f t="shared" si="0"/>
        <v>10.15318967356518</v>
      </c>
      <c r="F29" s="306"/>
    </row>
    <row r="30" spans="1:6" ht="15.2" customHeight="1">
      <c r="A30" s="3" t="s">
        <v>13</v>
      </c>
      <c r="B30" s="4" t="s">
        <v>26</v>
      </c>
      <c r="C30" s="14">
        <v>38175</v>
      </c>
      <c r="D30" s="14">
        <v>41691</v>
      </c>
      <c r="E30" s="14">
        <f t="shared" si="0"/>
        <v>9.2102161100196458</v>
      </c>
      <c r="F30" s="306"/>
    </row>
    <row r="31" spans="1:6" ht="15.2" customHeight="1">
      <c r="A31" s="3" t="s">
        <v>13</v>
      </c>
      <c r="B31" s="4" t="s">
        <v>9</v>
      </c>
      <c r="C31" s="14">
        <v>567317</v>
      </c>
      <c r="D31" s="14">
        <v>567317</v>
      </c>
      <c r="E31" s="14">
        <f t="shared" si="0"/>
        <v>0</v>
      </c>
      <c r="F31" s="306"/>
    </row>
    <row r="32" spans="1:6" ht="15.2" customHeight="1">
      <c r="A32" s="3" t="s">
        <v>13</v>
      </c>
      <c r="B32" s="4" t="s">
        <v>27</v>
      </c>
      <c r="C32" s="14">
        <v>433706</v>
      </c>
      <c r="D32" s="14">
        <v>481196</v>
      </c>
      <c r="E32" s="14">
        <f t="shared" si="0"/>
        <v>10.949813929251613</v>
      </c>
      <c r="F32" s="306"/>
    </row>
    <row r="33" spans="1:6" ht="15.2" customHeight="1">
      <c r="A33" s="3" t="s">
        <v>13</v>
      </c>
      <c r="B33" s="4" t="s">
        <v>28</v>
      </c>
      <c r="C33" s="14">
        <v>253437</v>
      </c>
      <c r="D33" s="14">
        <v>280054</v>
      </c>
      <c r="E33" s="14">
        <f t="shared" si="0"/>
        <v>10.50241282843468</v>
      </c>
      <c r="F33" s="306"/>
    </row>
    <row r="34" spans="1:6" ht="15.2" customHeight="1">
      <c r="A34" s="3" t="s">
        <v>13</v>
      </c>
      <c r="B34" s="4" t="s">
        <v>29</v>
      </c>
      <c r="C34" s="14">
        <v>180269</v>
      </c>
      <c r="D34" s="14">
        <v>203189</v>
      </c>
      <c r="E34" s="14">
        <f t="shared" si="0"/>
        <v>12.714332469809008</v>
      </c>
      <c r="F34" s="306"/>
    </row>
    <row r="35" spans="1:6" ht="15.2" customHeight="1">
      <c r="A35" s="3" t="s">
        <v>13</v>
      </c>
      <c r="B35" s="4" t="s">
        <v>30</v>
      </c>
      <c r="C35" s="14">
        <v>489908</v>
      </c>
      <c r="D35" s="14">
        <v>534780</v>
      </c>
      <c r="E35" s="14">
        <f t="shared" si="0"/>
        <v>9.1592707202168562</v>
      </c>
      <c r="F35" s="306"/>
    </row>
    <row r="36" spans="1:6" ht="15.2" customHeight="1">
      <c r="A36" s="1" t="s">
        <v>31</v>
      </c>
      <c r="B36" s="2" t="s">
        <v>449</v>
      </c>
      <c r="C36" s="13">
        <v>13810733</v>
      </c>
      <c r="D36" s="13">
        <v>14511637</v>
      </c>
      <c r="E36" s="13">
        <f t="shared" si="0"/>
        <v>5.0750673407414366</v>
      </c>
      <c r="F36" s="306"/>
    </row>
    <row r="37" spans="1:6" ht="15.2" customHeight="1">
      <c r="A37" s="3" t="s">
        <v>31</v>
      </c>
      <c r="B37" s="4" t="s">
        <v>32</v>
      </c>
      <c r="C37" s="14">
        <v>1826020</v>
      </c>
      <c r="D37" s="14">
        <v>1947199</v>
      </c>
      <c r="E37" s="14">
        <f t="shared" si="0"/>
        <v>6.6362361858030035</v>
      </c>
      <c r="F37" s="306"/>
    </row>
    <row r="38" spans="1:6" ht="15.2" customHeight="1">
      <c r="A38" s="3" t="s">
        <v>31</v>
      </c>
      <c r="B38" s="4" t="s">
        <v>33</v>
      </c>
      <c r="C38" s="14">
        <v>2084759</v>
      </c>
      <c r="D38" s="14">
        <v>2084759</v>
      </c>
      <c r="E38" s="14">
        <f t="shared" si="0"/>
        <v>0</v>
      </c>
      <c r="F38" s="306"/>
    </row>
    <row r="39" spans="1:6" ht="15.2" customHeight="1">
      <c r="A39" s="3" t="s">
        <v>31</v>
      </c>
      <c r="B39" s="4" t="s">
        <v>34</v>
      </c>
      <c r="C39" s="14">
        <v>1269306</v>
      </c>
      <c r="D39" s="14">
        <v>1269306</v>
      </c>
      <c r="E39" s="14">
        <f t="shared" si="0"/>
        <v>0</v>
      </c>
      <c r="F39" s="306"/>
    </row>
    <row r="40" spans="1:6" ht="15.2" customHeight="1">
      <c r="A40" s="3" t="s">
        <v>31</v>
      </c>
      <c r="B40" s="4" t="s">
        <v>35</v>
      </c>
      <c r="C40" s="14">
        <v>1373226</v>
      </c>
      <c r="D40" s="14">
        <v>1461640</v>
      </c>
      <c r="E40" s="14">
        <f t="shared" si="0"/>
        <v>6.4384158179352848</v>
      </c>
      <c r="F40" s="306"/>
    </row>
    <row r="41" spans="1:6" ht="15.2" customHeight="1">
      <c r="A41" s="3" t="s">
        <v>31</v>
      </c>
      <c r="B41" s="4" t="s">
        <v>9</v>
      </c>
      <c r="C41" s="14">
        <v>2110209</v>
      </c>
      <c r="D41" s="14">
        <v>2249093</v>
      </c>
      <c r="E41" s="14">
        <f t="shared" si="0"/>
        <v>6.5815281803840291</v>
      </c>
      <c r="F41" s="306"/>
    </row>
    <row r="42" spans="1:6" ht="15.2" customHeight="1">
      <c r="A42" s="3" t="s">
        <v>31</v>
      </c>
      <c r="B42" s="4" t="s">
        <v>36</v>
      </c>
      <c r="C42" s="14">
        <v>2493015</v>
      </c>
      <c r="D42" s="14">
        <v>2664617</v>
      </c>
      <c r="E42" s="14">
        <f t="shared" si="0"/>
        <v>6.8833119736543908</v>
      </c>
      <c r="F42" s="306"/>
    </row>
    <row r="43" spans="1:6" ht="15.2" customHeight="1">
      <c r="A43" s="3" t="s">
        <v>31</v>
      </c>
      <c r="B43" s="4" t="s">
        <v>37</v>
      </c>
      <c r="C43" s="14">
        <v>978756</v>
      </c>
      <c r="D43" s="14">
        <v>1045182</v>
      </c>
      <c r="E43" s="14">
        <f t="shared" si="0"/>
        <v>6.7867783186003461</v>
      </c>
      <c r="F43" s="306"/>
    </row>
    <row r="44" spans="1:6" ht="15.2" customHeight="1">
      <c r="A44" s="3" t="s">
        <v>31</v>
      </c>
      <c r="B44" s="4" t="s">
        <v>38</v>
      </c>
      <c r="C44" s="14">
        <v>1675442</v>
      </c>
      <c r="D44" s="14">
        <v>1789841</v>
      </c>
      <c r="E44" s="14">
        <f t="shared" si="0"/>
        <v>6.8279892708909049</v>
      </c>
      <c r="F44" s="306"/>
    </row>
    <row r="45" spans="1:6" ht="15.2" customHeight="1">
      <c r="A45" s="1" t="s">
        <v>39</v>
      </c>
      <c r="B45" s="2" t="s">
        <v>449</v>
      </c>
      <c r="C45" s="13">
        <v>3303166</v>
      </c>
      <c r="D45" s="13">
        <v>3541755</v>
      </c>
      <c r="E45" s="13">
        <f t="shared" si="0"/>
        <v>7.2230399562117071</v>
      </c>
      <c r="F45" s="306"/>
    </row>
    <row r="46" spans="1:6" ht="15.2" customHeight="1">
      <c r="A46" s="3" t="s">
        <v>39</v>
      </c>
      <c r="B46" s="4" t="s">
        <v>40</v>
      </c>
      <c r="C46" s="14">
        <v>402954</v>
      </c>
      <c r="D46" s="14">
        <v>432385</v>
      </c>
      <c r="E46" s="14">
        <f t="shared" si="0"/>
        <v>7.3038113531569362</v>
      </c>
      <c r="F46" s="306"/>
    </row>
    <row r="47" spans="1:6" ht="15.2" customHeight="1">
      <c r="A47" s="3" t="s">
        <v>39</v>
      </c>
      <c r="B47" s="4" t="s">
        <v>41</v>
      </c>
      <c r="C47" s="14">
        <v>272524</v>
      </c>
      <c r="D47" s="14">
        <v>292934</v>
      </c>
      <c r="E47" s="14">
        <f t="shared" si="0"/>
        <v>7.4892486533296152</v>
      </c>
      <c r="F47" s="306"/>
    </row>
    <row r="48" spans="1:6" ht="15.2" customHeight="1">
      <c r="A48" s="3" t="s">
        <v>39</v>
      </c>
      <c r="B48" s="4" t="s">
        <v>42</v>
      </c>
      <c r="C48" s="14">
        <v>214203</v>
      </c>
      <c r="D48" s="14">
        <v>214203</v>
      </c>
      <c r="E48" s="14">
        <f t="shared" si="0"/>
        <v>0</v>
      </c>
      <c r="F48" s="306"/>
    </row>
    <row r="49" spans="1:6" ht="15.2" customHeight="1">
      <c r="A49" s="3" t="s">
        <v>39</v>
      </c>
      <c r="B49" s="4" t="s">
        <v>43</v>
      </c>
      <c r="C49" s="14">
        <v>132551</v>
      </c>
      <c r="D49" s="14">
        <v>132551</v>
      </c>
      <c r="E49" s="14">
        <f t="shared" si="0"/>
        <v>0</v>
      </c>
      <c r="F49" s="306"/>
    </row>
    <row r="50" spans="1:6" ht="15.2" customHeight="1">
      <c r="A50" s="3" t="s">
        <v>39</v>
      </c>
      <c r="B50" s="4" t="s">
        <v>9</v>
      </c>
      <c r="C50" s="14">
        <v>1716798</v>
      </c>
      <c r="D50" s="14">
        <v>1856350</v>
      </c>
      <c r="E50" s="14">
        <f t="shared" si="0"/>
        <v>8.1286208394930561</v>
      </c>
      <c r="F50" s="306"/>
    </row>
    <row r="51" spans="1:6" ht="15.2" customHeight="1">
      <c r="A51" s="3" t="s">
        <v>39</v>
      </c>
      <c r="B51" s="4" t="s">
        <v>44</v>
      </c>
      <c r="C51" s="14">
        <v>465518</v>
      </c>
      <c r="D51" s="14">
        <v>506808</v>
      </c>
      <c r="E51" s="14">
        <f t="shared" si="0"/>
        <v>8.8696892493952983</v>
      </c>
      <c r="F51" s="306"/>
    </row>
    <row r="52" spans="1:6" ht="15.2" customHeight="1">
      <c r="A52" s="3" t="s">
        <v>39</v>
      </c>
      <c r="B52" s="4" t="s">
        <v>45</v>
      </c>
      <c r="C52" s="14">
        <v>98618</v>
      </c>
      <c r="D52" s="14">
        <v>106524</v>
      </c>
      <c r="E52" s="14">
        <f t="shared" si="0"/>
        <v>8.0167920663570555</v>
      </c>
      <c r="F52" s="306"/>
    </row>
    <row r="53" spans="1:6" ht="15.2" customHeight="1">
      <c r="A53" s="1" t="s">
        <v>46</v>
      </c>
      <c r="B53" s="2" t="s">
        <v>449</v>
      </c>
      <c r="C53" s="13">
        <v>5222501</v>
      </c>
      <c r="D53" s="13">
        <v>5564315</v>
      </c>
      <c r="E53" s="13">
        <f t="shared" si="0"/>
        <v>6.5450250751507761</v>
      </c>
      <c r="F53" s="306"/>
    </row>
    <row r="54" spans="1:6" ht="15.2" customHeight="1">
      <c r="A54" s="3" t="s">
        <v>46</v>
      </c>
      <c r="B54" s="4" t="s">
        <v>47</v>
      </c>
      <c r="C54" s="14">
        <v>448552</v>
      </c>
      <c r="D54" s="14">
        <v>477102</v>
      </c>
      <c r="E54" s="14">
        <f t="shared" si="0"/>
        <v>6.3649253598245021</v>
      </c>
      <c r="F54" s="306"/>
    </row>
    <row r="55" spans="1:6" ht="15.2" customHeight="1">
      <c r="A55" s="3" t="s">
        <v>46</v>
      </c>
      <c r="B55" s="4" t="s">
        <v>48</v>
      </c>
      <c r="C55" s="14">
        <v>598069</v>
      </c>
      <c r="D55" s="14">
        <v>635593</v>
      </c>
      <c r="E55" s="14">
        <f t="shared" si="0"/>
        <v>6.2741924426780189</v>
      </c>
      <c r="F55" s="306"/>
    </row>
    <row r="56" spans="1:6" ht="15.2" customHeight="1">
      <c r="A56" s="3" t="s">
        <v>46</v>
      </c>
      <c r="B56" s="4" t="s">
        <v>49</v>
      </c>
      <c r="C56" s="14">
        <v>158001</v>
      </c>
      <c r="D56" s="14">
        <v>167878</v>
      </c>
      <c r="E56" s="14">
        <f t="shared" si="0"/>
        <v>6.2512262580616582</v>
      </c>
      <c r="F56" s="306"/>
    </row>
    <row r="57" spans="1:6" ht="15.2" customHeight="1">
      <c r="A57" s="3" t="s">
        <v>46</v>
      </c>
      <c r="B57" s="4" t="s">
        <v>9</v>
      </c>
      <c r="C57" s="14">
        <v>1653173</v>
      </c>
      <c r="D57" s="14">
        <v>1758070</v>
      </c>
      <c r="E57" s="14">
        <f t="shared" si="0"/>
        <v>6.3451919430089889</v>
      </c>
      <c r="F57" s="306"/>
    </row>
    <row r="58" spans="1:6" ht="15.2" customHeight="1">
      <c r="A58" s="3" t="s">
        <v>46</v>
      </c>
      <c r="B58" s="4" t="s">
        <v>50</v>
      </c>
      <c r="C58" s="14">
        <v>751828</v>
      </c>
      <c r="D58" s="14">
        <v>800990</v>
      </c>
      <c r="E58" s="14">
        <f t="shared" si="0"/>
        <v>6.5389956213389233</v>
      </c>
      <c r="F58" s="306"/>
    </row>
    <row r="59" spans="1:6" ht="15.2" customHeight="1">
      <c r="A59" s="3" t="s">
        <v>46</v>
      </c>
      <c r="B59" s="4" t="s">
        <v>51</v>
      </c>
      <c r="C59" s="14">
        <v>466579</v>
      </c>
      <c r="D59" s="14">
        <v>497476</v>
      </c>
      <c r="E59" s="14">
        <f t="shared" si="0"/>
        <v>6.6220297098669247</v>
      </c>
      <c r="F59" s="306"/>
    </row>
    <row r="60" spans="1:6" ht="15.2" customHeight="1">
      <c r="A60" s="3" t="s">
        <v>46</v>
      </c>
      <c r="B60" s="4" t="s">
        <v>52</v>
      </c>
      <c r="C60" s="14">
        <v>1146299</v>
      </c>
      <c r="D60" s="14">
        <v>1227206</v>
      </c>
      <c r="E60" s="14">
        <f t="shared" si="0"/>
        <v>7.058106131122857</v>
      </c>
      <c r="F60" s="306"/>
    </row>
    <row r="61" spans="1:6" ht="15.2" customHeight="1">
      <c r="A61" s="1" t="s">
        <v>55</v>
      </c>
      <c r="B61" s="2" t="s">
        <v>449</v>
      </c>
      <c r="C61" s="13">
        <v>6472721</v>
      </c>
      <c r="D61" s="13">
        <v>6709450</v>
      </c>
      <c r="E61" s="13">
        <f t="shared" si="0"/>
        <v>3.657333600505877</v>
      </c>
      <c r="F61" s="306"/>
    </row>
    <row r="62" spans="1:6" ht="15.2" customHeight="1">
      <c r="A62" s="3" t="s">
        <v>55</v>
      </c>
      <c r="B62" s="4" t="s">
        <v>56</v>
      </c>
      <c r="C62" s="14">
        <v>884379</v>
      </c>
      <c r="D62" s="14">
        <v>884379</v>
      </c>
      <c r="E62" s="14">
        <f t="shared" si="0"/>
        <v>0</v>
      </c>
      <c r="F62" s="306"/>
    </row>
    <row r="63" spans="1:6" ht="15.2" customHeight="1">
      <c r="A63" s="3" t="s">
        <v>55</v>
      </c>
      <c r="B63" s="4" t="s">
        <v>57</v>
      </c>
      <c r="C63" s="14">
        <v>247075</v>
      </c>
      <c r="D63" s="14">
        <v>247075</v>
      </c>
      <c r="E63" s="14">
        <f t="shared" si="0"/>
        <v>0</v>
      </c>
      <c r="F63" s="306"/>
    </row>
    <row r="64" spans="1:6" ht="15.2" customHeight="1">
      <c r="A64" s="3" t="s">
        <v>55</v>
      </c>
      <c r="B64" s="4" t="s">
        <v>58</v>
      </c>
      <c r="C64" s="14">
        <v>1434730</v>
      </c>
      <c r="D64" s="14">
        <v>1526115</v>
      </c>
      <c r="E64" s="14">
        <f t="shared" si="0"/>
        <v>6.3694911237654477</v>
      </c>
      <c r="F64" s="306"/>
    </row>
    <row r="65" spans="1:6" ht="15.2" customHeight="1">
      <c r="A65" s="3" t="s">
        <v>55</v>
      </c>
      <c r="B65" s="4" t="s">
        <v>59</v>
      </c>
      <c r="C65" s="14">
        <v>945883</v>
      </c>
      <c r="D65" s="14">
        <v>945883</v>
      </c>
      <c r="E65" s="14">
        <f t="shared" si="0"/>
        <v>0</v>
      </c>
      <c r="F65" s="306"/>
    </row>
    <row r="66" spans="1:6" ht="15.2" customHeight="1">
      <c r="A66" s="3" t="s">
        <v>55</v>
      </c>
      <c r="B66" s="4" t="s">
        <v>9</v>
      </c>
      <c r="C66" s="14">
        <v>1774059</v>
      </c>
      <c r="D66" s="14">
        <v>1866065</v>
      </c>
      <c r="E66" s="14">
        <f t="shared" si="0"/>
        <v>5.1861860287622896</v>
      </c>
      <c r="F66" s="306"/>
    </row>
    <row r="67" spans="1:6" ht="15.2" customHeight="1">
      <c r="A67" s="3" t="s">
        <v>55</v>
      </c>
      <c r="B67" s="4" t="s">
        <v>60</v>
      </c>
      <c r="C67" s="14">
        <v>1186595</v>
      </c>
      <c r="D67" s="14">
        <v>1239933</v>
      </c>
      <c r="E67" s="14">
        <f t="shared" si="0"/>
        <v>4.4950467514189762</v>
      </c>
      <c r="F67" s="306"/>
    </row>
    <row r="68" spans="1:6" ht="15.2" customHeight="1">
      <c r="A68" s="1" t="s">
        <v>61</v>
      </c>
      <c r="B68" s="2" t="s">
        <v>449</v>
      </c>
      <c r="C68" s="13">
        <v>13359000</v>
      </c>
      <c r="D68" s="13">
        <v>14003765</v>
      </c>
      <c r="E68" s="13">
        <f t="shared" si="0"/>
        <v>4.8264465903136458</v>
      </c>
      <c r="F68" s="306"/>
    </row>
    <row r="69" spans="1:6" ht="15.2" customHeight="1">
      <c r="A69" s="3" t="s">
        <v>61</v>
      </c>
      <c r="B69" s="4" t="s">
        <v>62</v>
      </c>
      <c r="C69" s="14">
        <v>1536529</v>
      </c>
      <c r="D69" s="14">
        <v>1630424</v>
      </c>
      <c r="E69" s="14">
        <f t="shared" si="0"/>
        <v>6.1108511456666292</v>
      </c>
      <c r="F69" s="306"/>
    </row>
    <row r="70" spans="1:6" ht="15.2" customHeight="1">
      <c r="A70" s="3" t="s">
        <v>61</v>
      </c>
      <c r="B70" s="4" t="s">
        <v>63</v>
      </c>
      <c r="C70" s="14">
        <v>803788</v>
      </c>
      <c r="D70" s="14">
        <v>859727</v>
      </c>
      <c r="E70" s="14">
        <f t="shared" si="0"/>
        <v>6.9594221361851627</v>
      </c>
      <c r="F70" s="306"/>
    </row>
    <row r="71" spans="1:6" ht="15.2" customHeight="1">
      <c r="A71" s="3" t="s">
        <v>61</v>
      </c>
      <c r="B71" s="4" t="s">
        <v>64</v>
      </c>
      <c r="C71" s="14">
        <v>2116571</v>
      </c>
      <c r="D71" s="14">
        <v>2116571</v>
      </c>
      <c r="E71" s="14">
        <f t="shared" si="0"/>
        <v>0</v>
      </c>
      <c r="F71" s="306"/>
    </row>
    <row r="72" spans="1:6" ht="15.2" customHeight="1">
      <c r="A72" s="3" t="s">
        <v>61</v>
      </c>
      <c r="B72" s="4" t="s">
        <v>65</v>
      </c>
      <c r="C72" s="14">
        <v>1126152</v>
      </c>
      <c r="D72" s="14">
        <v>1126152</v>
      </c>
      <c r="E72" s="14">
        <f t="shared" ref="E72:E135" si="1">(D72-C72)/C72*100</f>
        <v>0</v>
      </c>
      <c r="F72" s="306"/>
    </row>
    <row r="73" spans="1:6" ht="15.2" customHeight="1">
      <c r="A73" s="3" t="s">
        <v>61</v>
      </c>
      <c r="B73" s="4" t="s">
        <v>9</v>
      </c>
      <c r="C73" s="14">
        <v>1958571</v>
      </c>
      <c r="D73" s="14">
        <v>2085093</v>
      </c>
      <c r="E73" s="14">
        <f t="shared" si="1"/>
        <v>6.4599138861955989</v>
      </c>
      <c r="F73" s="306"/>
    </row>
    <row r="74" spans="1:6" ht="15.2" customHeight="1">
      <c r="A74" s="3" t="s">
        <v>61</v>
      </c>
      <c r="B74" s="4" t="s">
        <v>66</v>
      </c>
      <c r="C74" s="14">
        <v>310699</v>
      </c>
      <c r="D74" s="14">
        <v>336351</v>
      </c>
      <c r="E74" s="14">
        <f t="shared" si="1"/>
        <v>8.2562222601295776</v>
      </c>
      <c r="F74" s="306"/>
    </row>
    <row r="75" spans="1:6" ht="15.2" customHeight="1">
      <c r="A75" s="3" t="s">
        <v>61</v>
      </c>
      <c r="B75" s="4" t="s">
        <v>67</v>
      </c>
      <c r="C75" s="14">
        <v>2226853</v>
      </c>
      <c r="D75" s="14">
        <v>2368703</v>
      </c>
      <c r="E75" s="14">
        <f t="shared" si="1"/>
        <v>6.3699759256672985</v>
      </c>
      <c r="F75" s="306"/>
    </row>
    <row r="76" spans="1:6" ht="15.2" customHeight="1">
      <c r="A76" s="3" t="s">
        <v>61</v>
      </c>
      <c r="B76" s="4" t="s">
        <v>68</v>
      </c>
      <c r="C76" s="14">
        <v>3279837</v>
      </c>
      <c r="D76" s="14">
        <v>3480744</v>
      </c>
      <c r="E76" s="14">
        <f t="shared" si="1"/>
        <v>6.1255178229893747</v>
      </c>
      <c r="F76" s="306"/>
    </row>
    <row r="77" spans="1:6" ht="15.2" customHeight="1">
      <c r="A77" s="1" t="s">
        <v>71</v>
      </c>
      <c r="B77" s="2" t="s">
        <v>449</v>
      </c>
      <c r="C77" s="13">
        <v>5239468</v>
      </c>
      <c r="D77" s="13">
        <v>5555478</v>
      </c>
      <c r="E77" s="13">
        <f t="shared" si="1"/>
        <v>6.0313375327418743</v>
      </c>
      <c r="F77" s="306"/>
    </row>
    <row r="78" spans="1:6" ht="15.2" customHeight="1">
      <c r="A78" s="3" t="s">
        <v>71</v>
      </c>
      <c r="B78" s="4" t="s">
        <v>72</v>
      </c>
      <c r="C78" s="14">
        <v>424163</v>
      </c>
      <c r="D78" s="14">
        <v>451710</v>
      </c>
      <c r="E78" s="14">
        <f t="shared" si="1"/>
        <v>6.4944372800079213</v>
      </c>
      <c r="F78" s="306"/>
    </row>
    <row r="79" spans="1:6" ht="15.2" customHeight="1">
      <c r="A79" s="3" t="s">
        <v>71</v>
      </c>
      <c r="B79" s="4" t="s">
        <v>73</v>
      </c>
      <c r="C79" s="14">
        <v>304337</v>
      </c>
      <c r="D79" s="14">
        <v>322447</v>
      </c>
      <c r="E79" s="14">
        <f t="shared" si="1"/>
        <v>5.9506402442029724</v>
      </c>
      <c r="F79" s="306"/>
    </row>
    <row r="80" spans="1:6" ht="15.2" customHeight="1">
      <c r="A80" s="3" t="s">
        <v>71</v>
      </c>
      <c r="B80" s="4" t="s">
        <v>9</v>
      </c>
      <c r="C80" s="14">
        <v>2919298</v>
      </c>
      <c r="D80" s="14">
        <v>3103805</v>
      </c>
      <c r="E80" s="14">
        <f t="shared" si="1"/>
        <v>6.3202523346366144</v>
      </c>
      <c r="F80" s="306"/>
    </row>
    <row r="81" spans="1:6" ht="15.2" customHeight="1">
      <c r="A81" s="3" t="s">
        <v>71</v>
      </c>
      <c r="B81" s="4" t="s">
        <v>74</v>
      </c>
      <c r="C81" s="14">
        <v>1591670</v>
      </c>
      <c r="D81" s="14">
        <v>1677516</v>
      </c>
      <c r="E81" s="14">
        <f t="shared" si="1"/>
        <v>5.3934546733933537</v>
      </c>
      <c r="F81" s="306"/>
    </row>
    <row r="82" spans="1:6" ht="15.2" customHeight="1">
      <c r="A82" s="1" t="s">
        <v>75</v>
      </c>
      <c r="B82" s="2" t="s">
        <v>449</v>
      </c>
      <c r="C82" s="13">
        <v>7908511</v>
      </c>
      <c r="D82" s="13">
        <v>8228215</v>
      </c>
      <c r="E82" s="13">
        <f t="shared" si="1"/>
        <v>4.0425308885579092</v>
      </c>
      <c r="F82" s="306"/>
    </row>
    <row r="83" spans="1:6" ht="15.2" customHeight="1">
      <c r="A83" s="3" t="s">
        <v>75</v>
      </c>
      <c r="B83" s="4" t="s">
        <v>76</v>
      </c>
      <c r="C83" s="14">
        <v>1333991</v>
      </c>
      <c r="D83" s="14">
        <v>1409578</v>
      </c>
      <c r="E83" s="14">
        <f t="shared" si="1"/>
        <v>5.6662301319873976</v>
      </c>
      <c r="F83" s="306"/>
    </row>
    <row r="84" spans="1:6" ht="15.2" customHeight="1">
      <c r="A84" s="3" t="s">
        <v>75</v>
      </c>
      <c r="B84" s="4" t="s">
        <v>77</v>
      </c>
      <c r="C84" s="14">
        <v>1118729</v>
      </c>
      <c r="D84" s="14">
        <v>1175712</v>
      </c>
      <c r="E84" s="14">
        <f t="shared" si="1"/>
        <v>5.0935481247022292</v>
      </c>
      <c r="F84" s="306"/>
    </row>
    <row r="85" spans="1:6" ht="15.2" customHeight="1">
      <c r="A85" s="3" t="s">
        <v>75</v>
      </c>
      <c r="B85" s="4" t="s">
        <v>78</v>
      </c>
      <c r="C85" s="14">
        <v>356297</v>
      </c>
      <c r="D85" s="14">
        <v>374572</v>
      </c>
      <c r="E85" s="14">
        <f t="shared" si="1"/>
        <v>5.1291478738243654</v>
      </c>
      <c r="F85" s="306"/>
    </row>
    <row r="86" spans="1:6" ht="15.2" customHeight="1">
      <c r="A86" s="3" t="s">
        <v>75</v>
      </c>
      <c r="B86" s="4" t="s">
        <v>79</v>
      </c>
      <c r="C86" s="14">
        <v>2403941</v>
      </c>
      <c r="D86" s="14">
        <v>2522650</v>
      </c>
      <c r="E86" s="14">
        <f t="shared" si="1"/>
        <v>4.9380995623436679</v>
      </c>
      <c r="F86" s="306"/>
    </row>
    <row r="87" spans="1:6" ht="15.2" customHeight="1">
      <c r="A87" s="3" t="s">
        <v>75</v>
      </c>
      <c r="B87" s="4" t="s">
        <v>9</v>
      </c>
      <c r="C87" s="14">
        <v>894983</v>
      </c>
      <c r="D87" s="14">
        <v>945133</v>
      </c>
      <c r="E87" s="14">
        <f t="shared" si="1"/>
        <v>5.6034583897124302</v>
      </c>
      <c r="F87" s="306"/>
    </row>
    <row r="88" spans="1:6" ht="15.2" customHeight="1">
      <c r="A88" s="3" t="s">
        <v>75</v>
      </c>
      <c r="B88" s="4" t="s">
        <v>80</v>
      </c>
      <c r="C88" s="14">
        <v>1800570</v>
      </c>
      <c r="D88" s="14">
        <v>1800570</v>
      </c>
      <c r="E88" s="14">
        <f t="shared" si="1"/>
        <v>0</v>
      </c>
      <c r="F88" s="306"/>
    </row>
    <row r="89" spans="1:6" ht="15.2" customHeight="1">
      <c r="A89" s="1" t="s">
        <v>81</v>
      </c>
      <c r="B89" s="2" t="s">
        <v>449</v>
      </c>
      <c r="C89" s="13">
        <v>3907598</v>
      </c>
      <c r="D89" s="13">
        <v>4055207</v>
      </c>
      <c r="E89" s="13">
        <f t="shared" si="1"/>
        <v>3.7774868346232138</v>
      </c>
      <c r="F89" s="306"/>
    </row>
    <row r="90" spans="1:6" ht="15.2" customHeight="1">
      <c r="A90" s="3" t="s">
        <v>81</v>
      </c>
      <c r="B90" s="4" t="s">
        <v>82</v>
      </c>
      <c r="C90" s="14">
        <v>604432</v>
      </c>
      <c r="D90" s="14">
        <v>631225</v>
      </c>
      <c r="E90" s="14">
        <f t="shared" si="1"/>
        <v>4.4327567038144906</v>
      </c>
      <c r="F90" s="306"/>
    </row>
    <row r="91" spans="1:6" ht="15.2" customHeight="1">
      <c r="A91" s="3" t="s">
        <v>81</v>
      </c>
      <c r="B91" s="4" t="s">
        <v>83</v>
      </c>
      <c r="C91" s="14">
        <v>523841</v>
      </c>
      <c r="D91" s="14">
        <v>523841</v>
      </c>
      <c r="E91" s="14">
        <f t="shared" si="1"/>
        <v>0</v>
      </c>
      <c r="F91" s="306"/>
    </row>
    <row r="92" spans="1:6" ht="15.2" customHeight="1">
      <c r="A92" s="3" t="s">
        <v>81</v>
      </c>
      <c r="B92" s="4" t="s">
        <v>9</v>
      </c>
      <c r="C92" s="14">
        <v>2779325</v>
      </c>
      <c r="D92" s="14">
        <v>2900141</v>
      </c>
      <c r="E92" s="14">
        <f t="shared" si="1"/>
        <v>4.3469547462063627</v>
      </c>
      <c r="F92" s="306"/>
    </row>
    <row r="93" spans="1:6" ht="15.2" customHeight="1">
      <c r="A93" s="1" t="s">
        <v>84</v>
      </c>
      <c r="B93" s="2" t="s">
        <v>449</v>
      </c>
      <c r="C93" s="13">
        <v>3909718</v>
      </c>
      <c r="D93" s="13">
        <v>4084722</v>
      </c>
      <c r="E93" s="13">
        <f t="shared" si="1"/>
        <v>4.4761284573465403</v>
      </c>
      <c r="F93" s="306"/>
    </row>
    <row r="94" spans="1:6" ht="15.2" customHeight="1">
      <c r="A94" s="3" t="s">
        <v>84</v>
      </c>
      <c r="B94" s="4" t="s">
        <v>85</v>
      </c>
      <c r="C94" s="14">
        <v>512176</v>
      </c>
      <c r="D94" s="14">
        <v>548303</v>
      </c>
      <c r="E94" s="14">
        <f t="shared" si="1"/>
        <v>7.0536300021867477</v>
      </c>
      <c r="F94" s="306"/>
    </row>
    <row r="95" spans="1:6" ht="15.2" customHeight="1">
      <c r="A95" s="3" t="s">
        <v>84</v>
      </c>
      <c r="B95" s="4" t="s">
        <v>86</v>
      </c>
      <c r="C95" s="14">
        <v>786821</v>
      </c>
      <c r="D95" s="14">
        <v>835816</v>
      </c>
      <c r="E95" s="14">
        <f t="shared" si="1"/>
        <v>6.2269563217046828</v>
      </c>
      <c r="F95" s="306"/>
    </row>
    <row r="96" spans="1:6" ht="15.2" customHeight="1">
      <c r="A96" s="3" t="s">
        <v>84</v>
      </c>
      <c r="B96" s="4" t="s">
        <v>87</v>
      </c>
      <c r="C96" s="14">
        <v>173908</v>
      </c>
      <c r="D96" s="14">
        <v>189819</v>
      </c>
      <c r="E96" s="14">
        <f t="shared" si="1"/>
        <v>9.1490903236193848</v>
      </c>
      <c r="F96" s="306"/>
    </row>
    <row r="97" spans="1:6" ht="15.2" customHeight="1">
      <c r="A97" s="3" t="s">
        <v>84</v>
      </c>
      <c r="B97" s="4" t="s">
        <v>9</v>
      </c>
      <c r="C97" s="14">
        <v>828177</v>
      </c>
      <c r="D97" s="14">
        <v>828177</v>
      </c>
      <c r="E97" s="14">
        <f t="shared" si="1"/>
        <v>0</v>
      </c>
      <c r="F97" s="306"/>
    </row>
    <row r="98" spans="1:6" ht="15.2" customHeight="1">
      <c r="A98" s="3" t="s">
        <v>84</v>
      </c>
      <c r="B98" s="4" t="s">
        <v>88</v>
      </c>
      <c r="C98" s="14">
        <v>603371</v>
      </c>
      <c r="D98" s="14">
        <v>603371</v>
      </c>
      <c r="E98" s="14">
        <f t="shared" si="1"/>
        <v>0</v>
      </c>
      <c r="F98" s="306"/>
    </row>
    <row r="99" spans="1:6" ht="15.2" customHeight="1">
      <c r="A99" s="3" t="s">
        <v>84</v>
      </c>
      <c r="B99" s="4" t="s">
        <v>89</v>
      </c>
      <c r="C99" s="14">
        <v>366901</v>
      </c>
      <c r="D99" s="14">
        <v>392676</v>
      </c>
      <c r="E99" s="14">
        <f t="shared" si="1"/>
        <v>7.0250558052444667</v>
      </c>
      <c r="F99" s="306"/>
    </row>
    <row r="100" spans="1:6" ht="15.2" customHeight="1">
      <c r="A100" s="3" t="s">
        <v>84</v>
      </c>
      <c r="B100" s="4" t="s">
        <v>90</v>
      </c>
      <c r="C100" s="14">
        <v>326605</v>
      </c>
      <c r="D100" s="14">
        <v>355128</v>
      </c>
      <c r="E100" s="14">
        <f t="shared" si="1"/>
        <v>8.7331792226083493</v>
      </c>
      <c r="F100" s="306"/>
    </row>
    <row r="101" spans="1:6" ht="15.2" customHeight="1">
      <c r="A101" s="3" t="s">
        <v>84</v>
      </c>
      <c r="B101" s="4" t="s">
        <v>69</v>
      </c>
      <c r="C101" s="14">
        <v>311759</v>
      </c>
      <c r="D101" s="14">
        <v>331432</v>
      </c>
      <c r="E101" s="14">
        <f t="shared" si="1"/>
        <v>6.3103230379876765</v>
      </c>
      <c r="F101" s="306"/>
    </row>
    <row r="102" spans="1:6" ht="15.2" customHeight="1">
      <c r="A102" s="1" t="s">
        <v>91</v>
      </c>
      <c r="B102" s="2" t="s">
        <v>449</v>
      </c>
      <c r="C102" s="13">
        <v>10447124</v>
      </c>
      <c r="D102" s="13">
        <v>10903312</v>
      </c>
      <c r="E102" s="13">
        <f t="shared" si="1"/>
        <v>4.3666371721059303</v>
      </c>
      <c r="F102" s="306"/>
    </row>
    <row r="103" spans="1:6" ht="15.2" customHeight="1">
      <c r="A103" s="3" t="s">
        <v>91</v>
      </c>
      <c r="B103" s="4" t="s">
        <v>92</v>
      </c>
      <c r="C103" s="14">
        <v>1127212</v>
      </c>
      <c r="D103" s="14">
        <v>1205963</v>
      </c>
      <c r="E103" s="14">
        <f t="shared" si="1"/>
        <v>6.98635216800389</v>
      </c>
      <c r="F103" s="306"/>
    </row>
    <row r="104" spans="1:6" ht="15.2" customHeight="1">
      <c r="A104" s="3" t="s">
        <v>91</v>
      </c>
      <c r="B104" s="4" t="s">
        <v>93</v>
      </c>
      <c r="C104" s="14">
        <v>2102786</v>
      </c>
      <c r="D104" s="14">
        <v>2265889</v>
      </c>
      <c r="E104" s="14">
        <f t="shared" si="1"/>
        <v>7.7565192083264778</v>
      </c>
      <c r="F104" s="306"/>
    </row>
    <row r="105" spans="1:6" ht="15.2" customHeight="1">
      <c r="A105" s="3" t="s">
        <v>91</v>
      </c>
      <c r="B105" s="4" t="s">
        <v>94</v>
      </c>
      <c r="C105" s="14">
        <v>1476086</v>
      </c>
      <c r="D105" s="14">
        <v>1476086</v>
      </c>
      <c r="E105" s="14">
        <f t="shared" si="1"/>
        <v>0</v>
      </c>
      <c r="F105" s="306"/>
    </row>
    <row r="106" spans="1:6" ht="15.2" customHeight="1">
      <c r="A106" s="3" t="s">
        <v>91</v>
      </c>
      <c r="B106" s="4" t="s">
        <v>95</v>
      </c>
      <c r="C106" s="14">
        <v>635183</v>
      </c>
      <c r="D106" s="14">
        <v>681425</v>
      </c>
      <c r="E106" s="14">
        <f t="shared" si="1"/>
        <v>7.2801066779180177</v>
      </c>
      <c r="F106" s="306"/>
    </row>
    <row r="107" spans="1:6" ht="15.2" customHeight="1">
      <c r="A107" s="3" t="s">
        <v>91</v>
      </c>
      <c r="B107" s="4" t="s">
        <v>9</v>
      </c>
      <c r="C107" s="14">
        <v>2817500</v>
      </c>
      <c r="D107" s="14">
        <v>2817500</v>
      </c>
      <c r="E107" s="14">
        <f t="shared" si="1"/>
        <v>0</v>
      </c>
      <c r="F107" s="306"/>
    </row>
    <row r="108" spans="1:6" ht="15.2" customHeight="1">
      <c r="A108" s="3" t="s">
        <v>91</v>
      </c>
      <c r="B108" s="4" t="s">
        <v>96</v>
      </c>
      <c r="C108" s="14">
        <v>1626663</v>
      </c>
      <c r="D108" s="14">
        <v>1750274</v>
      </c>
      <c r="E108" s="14">
        <f t="shared" si="1"/>
        <v>7.5990540142610978</v>
      </c>
      <c r="F108" s="306"/>
    </row>
    <row r="109" spans="1:6" ht="15.2" customHeight="1">
      <c r="A109" s="3" t="s">
        <v>91</v>
      </c>
      <c r="B109" s="4" t="s">
        <v>97</v>
      </c>
      <c r="C109" s="14">
        <v>370082</v>
      </c>
      <c r="D109" s="14">
        <v>397056</v>
      </c>
      <c r="E109" s="14">
        <f t="shared" si="1"/>
        <v>7.2886549467415325</v>
      </c>
      <c r="F109" s="306"/>
    </row>
    <row r="110" spans="1:6" ht="15.2" customHeight="1">
      <c r="A110" s="3" t="s">
        <v>91</v>
      </c>
      <c r="B110" s="4" t="s">
        <v>98</v>
      </c>
      <c r="C110" s="14">
        <v>291612</v>
      </c>
      <c r="D110" s="14">
        <v>309119</v>
      </c>
      <c r="E110" s="14">
        <f t="shared" si="1"/>
        <v>6.0035252321577985</v>
      </c>
      <c r="F110" s="306"/>
    </row>
    <row r="111" spans="1:6" ht="15.2" customHeight="1">
      <c r="A111" s="1" t="s">
        <v>99</v>
      </c>
      <c r="B111" s="2" t="s">
        <v>449</v>
      </c>
      <c r="C111" s="13">
        <v>7871397</v>
      </c>
      <c r="D111" s="13">
        <v>8230451</v>
      </c>
      <c r="E111" s="13">
        <f t="shared" si="1"/>
        <v>4.5615028691857367</v>
      </c>
      <c r="F111" s="306"/>
    </row>
    <row r="112" spans="1:6" ht="15.2" customHeight="1">
      <c r="A112" s="3" t="s">
        <v>99</v>
      </c>
      <c r="B112" s="4" t="s">
        <v>100</v>
      </c>
      <c r="C112" s="14">
        <v>652150</v>
      </c>
      <c r="D112" s="14">
        <v>652150</v>
      </c>
      <c r="E112" s="14">
        <f t="shared" si="1"/>
        <v>0</v>
      </c>
      <c r="F112" s="306"/>
    </row>
    <row r="113" spans="1:6" ht="15.2" customHeight="1">
      <c r="A113" s="3" t="s">
        <v>99</v>
      </c>
      <c r="B113" s="4" t="s">
        <v>101</v>
      </c>
      <c r="C113" s="14">
        <v>654271</v>
      </c>
      <c r="D113" s="14">
        <v>691184</v>
      </c>
      <c r="E113" s="14">
        <f t="shared" si="1"/>
        <v>5.6418517709022717</v>
      </c>
      <c r="F113" s="306"/>
    </row>
    <row r="114" spans="1:6" ht="15.2" customHeight="1">
      <c r="A114" s="3" t="s">
        <v>99</v>
      </c>
      <c r="B114" s="4" t="s">
        <v>102</v>
      </c>
      <c r="C114" s="14">
        <v>630942</v>
      </c>
      <c r="D114" s="14">
        <v>668305</v>
      </c>
      <c r="E114" s="14">
        <f t="shared" si="1"/>
        <v>5.9217804489160653</v>
      </c>
      <c r="F114" s="306"/>
    </row>
    <row r="115" spans="1:6" ht="15.2" customHeight="1">
      <c r="A115" s="3" t="s">
        <v>99</v>
      </c>
      <c r="B115" s="4" t="s">
        <v>103</v>
      </c>
      <c r="C115" s="14">
        <v>1788905</v>
      </c>
      <c r="D115" s="14">
        <v>1874894</v>
      </c>
      <c r="E115" s="14">
        <f t="shared" si="1"/>
        <v>4.8067952183039342</v>
      </c>
      <c r="F115" s="306"/>
    </row>
    <row r="116" spans="1:6" ht="15.2" customHeight="1">
      <c r="A116" s="3" t="s">
        <v>99</v>
      </c>
      <c r="B116" s="4" t="s">
        <v>9</v>
      </c>
      <c r="C116" s="14">
        <v>1309602</v>
      </c>
      <c r="D116" s="14">
        <v>1370946</v>
      </c>
      <c r="E116" s="14">
        <f t="shared" si="1"/>
        <v>4.6841712214856122</v>
      </c>
      <c r="F116" s="306"/>
    </row>
    <row r="117" spans="1:6" ht="15.2" customHeight="1">
      <c r="A117" s="3" t="s">
        <v>99</v>
      </c>
      <c r="B117" s="4" t="s">
        <v>104</v>
      </c>
      <c r="C117" s="14">
        <v>1742248</v>
      </c>
      <c r="D117" s="14">
        <v>1826248</v>
      </c>
      <c r="E117" s="14">
        <f t="shared" si="1"/>
        <v>4.8213572350205025</v>
      </c>
      <c r="F117" s="306"/>
    </row>
    <row r="118" spans="1:6" ht="15.2" customHeight="1">
      <c r="A118" s="3" t="s">
        <v>99</v>
      </c>
      <c r="B118" s="4" t="s">
        <v>105</v>
      </c>
      <c r="C118" s="14">
        <v>1093279</v>
      </c>
      <c r="D118" s="14">
        <v>1146724</v>
      </c>
      <c r="E118" s="14">
        <f t="shared" si="1"/>
        <v>4.8885051299805449</v>
      </c>
      <c r="F118" s="306"/>
    </row>
    <row r="119" spans="1:6" ht="15.2" customHeight="1">
      <c r="A119" s="1" t="s">
        <v>106</v>
      </c>
      <c r="B119" s="2" t="s">
        <v>449</v>
      </c>
      <c r="C119" s="13">
        <v>5967967</v>
      </c>
      <c r="D119" s="13">
        <v>6497969</v>
      </c>
      <c r="E119" s="13">
        <f t="shared" si="1"/>
        <v>8.880779669190531</v>
      </c>
      <c r="F119" s="306"/>
    </row>
    <row r="120" spans="1:6" ht="15.2" customHeight="1">
      <c r="A120" s="3" t="s">
        <v>106</v>
      </c>
      <c r="B120" s="4" t="s">
        <v>107</v>
      </c>
      <c r="C120" s="14">
        <v>178148</v>
      </c>
      <c r="D120" s="14">
        <v>204411</v>
      </c>
      <c r="E120" s="14">
        <f t="shared" si="1"/>
        <v>14.742236791880908</v>
      </c>
      <c r="F120" s="306"/>
    </row>
    <row r="121" spans="1:6" ht="15.2" customHeight="1">
      <c r="A121" s="3" t="s">
        <v>106</v>
      </c>
      <c r="B121" s="4" t="s">
        <v>108</v>
      </c>
      <c r="C121" s="14">
        <v>779399</v>
      </c>
      <c r="D121" s="14">
        <v>876460</v>
      </c>
      <c r="E121" s="14">
        <f t="shared" si="1"/>
        <v>12.453313386339987</v>
      </c>
      <c r="F121" s="306"/>
    </row>
    <row r="122" spans="1:6" ht="15.2" customHeight="1">
      <c r="A122" s="3" t="s">
        <v>106</v>
      </c>
      <c r="B122" s="4" t="s">
        <v>109</v>
      </c>
      <c r="C122" s="14">
        <v>889681</v>
      </c>
      <c r="D122" s="14">
        <v>999176</v>
      </c>
      <c r="E122" s="14">
        <f t="shared" si="1"/>
        <v>12.307220228373989</v>
      </c>
      <c r="F122" s="306"/>
    </row>
    <row r="123" spans="1:6" ht="15.2" customHeight="1">
      <c r="A123" s="3" t="s">
        <v>106</v>
      </c>
      <c r="B123" s="4" t="s">
        <v>110</v>
      </c>
      <c r="C123" s="14">
        <v>185571</v>
      </c>
      <c r="D123" s="14">
        <v>210274</v>
      </c>
      <c r="E123" s="14">
        <f t="shared" si="1"/>
        <v>13.311886016672863</v>
      </c>
      <c r="F123" s="306"/>
    </row>
    <row r="124" spans="1:6" ht="15.2" customHeight="1">
      <c r="A124" s="3" t="s">
        <v>106</v>
      </c>
      <c r="B124" s="4" t="s">
        <v>111</v>
      </c>
      <c r="C124" s="14">
        <v>830298</v>
      </c>
      <c r="D124" s="14">
        <v>925449</v>
      </c>
      <c r="E124" s="14">
        <f t="shared" si="1"/>
        <v>11.459861399160301</v>
      </c>
      <c r="F124" s="306"/>
    </row>
    <row r="125" spans="1:6" ht="15.2" customHeight="1">
      <c r="A125" s="3" t="s">
        <v>106</v>
      </c>
      <c r="B125" s="4" t="s">
        <v>9</v>
      </c>
      <c r="C125" s="14">
        <v>1640449</v>
      </c>
      <c r="D125" s="14">
        <v>1640449</v>
      </c>
      <c r="E125" s="14">
        <f t="shared" si="1"/>
        <v>0</v>
      </c>
      <c r="F125" s="306"/>
    </row>
    <row r="126" spans="1:6" ht="15.2" customHeight="1">
      <c r="A126" s="3" t="s">
        <v>106</v>
      </c>
      <c r="B126" s="4" t="s">
        <v>112</v>
      </c>
      <c r="C126" s="14">
        <v>996782</v>
      </c>
      <c r="D126" s="14">
        <v>1114458</v>
      </c>
      <c r="E126" s="14">
        <f t="shared" si="1"/>
        <v>11.805590389874617</v>
      </c>
      <c r="F126" s="306"/>
    </row>
    <row r="127" spans="1:6" ht="15.2" customHeight="1">
      <c r="A127" s="3" t="s">
        <v>106</v>
      </c>
      <c r="B127" s="4" t="s">
        <v>113</v>
      </c>
      <c r="C127" s="14">
        <v>316001</v>
      </c>
      <c r="D127" s="14">
        <v>355655</v>
      </c>
      <c r="E127" s="14">
        <f t="shared" si="1"/>
        <v>12.548694466156753</v>
      </c>
      <c r="F127" s="306"/>
    </row>
    <row r="128" spans="1:6" ht="15.2" customHeight="1">
      <c r="A128" s="3" t="s">
        <v>106</v>
      </c>
      <c r="B128" s="4" t="s">
        <v>114</v>
      </c>
      <c r="C128" s="14">
        <v>151638</v>
      </c>
      <c r="D128" s="14">
        <v>171637</v>
      </c>
      <c r="E128" s="14">
        <f t="shared" si="1"/>
        <v>13.18864664529999</v>
      </c>
      <c r="F128" s="306"/>
    </row>
    <row r="129" spans="1:6" ht="15.2" customHeight="1">
      <c r="A129" s="1" t="s">
        <v>115</v>
      </c>
      <c r="B129" s="2" t="s">
        <v>449</v>
      </c>
      <c r="C129" s="13">
        <v>4033786</v>
      </c>
      <c r="D129" s="13">
        <v>4291504</v>
      </c>
      <c r="E129" s="13">
        <f t="shared" si="1"/>
        <v>6.3889854345272656</v>
      </c>
      <c r="F129" s="306"/>
    </row>
    <row r="130" spans="1:6" ht="15.2" customHeight="1">
      <c r="A130" s="3" t="s">
        <v>115</v>
      </c>
      <c r="B130" s="4" t="s">
        <v>116</v>
      </c>
      <c r="C130" s="14">
        <v>165423</v>
      </c>
      <c r="D130" s="14">
        <v>184189</v>
      </c>
      <c r="E130" s="14">
        <f t="shared" si="1"/>
        <v>11.344250799465613</v>
      </c>
      <c r="F130" s="306"/>
    </row>
    <row r="131" spans="1:6" ht="15.2" customHeight="1">
      <c r="A131" s="3" t="s">
        <v>115</v>
      </c>
      <c r="B131" s="4" t="s">
        <v>117</v>
      </c>
      <c r="C131" s="14">
        <v>151638</v>
      </c>
      <c r="D131" s="14">
        <v>165170</v>
      </c>
      <c r="E131" s="14">
        <f t="shared" si="1"/>
        <v>8.9238845144356951</v>
      </c>
      <c r="F131" s="306"/>
    </row>
    <row r="132" spans="1:6" ht="15.2" customHeight="1">
      <c r="A132" s="3" t="s">
        <v>115</v>
      </c>
      <c r="B132" s="4" t="s">
        <v>118</v>
      </c>
      <c r="C132" s="14">
        <v>1164326</v>
      </c>
      <c r="D132" s="14">
        <v>1266024</v>
      </c>
      <c r="E132" s="14">
        <f t="shared" si="1"/>
        <v>8.734495321756965</v>
      </c>
      <c r="F132" s="306"/>
    </row>
    <row r="133" spans="1:6" ht="15.2" customHeight="1">
      <c r="A133" s="3" t="s">
        <v>115</v>
      </c>
      <c r="B133" s="4" t="s">
        <v>119</v>
      </c>
      <c r="C133" s="14">
        <v>195115</v>
      </c>
      <c r="D133" s="14">
        <v>213542</v>
      </c>
      <c r="E133" s="14">
        <f t="shared" si="1"/>
        <v>9.4441739486969229</v>
      </c>
      <c r="F133" s="306"/>
    </row>
    <row r="134" spans="1:6" ht="15.2" customHeight="1">
      <c r="A134" s="3" t="s">
        <v>115</v>
      </c>
      <c r="B134" s="4" t="s">
        <v>120</v>
      </c>
      <c r="C134" s="14">
        <v>100739</v>
      </c>
      <c r="D134" s="14">
        <v>111861</v>
      </c>
      <c r="E134" s="14">
        <f t="shared" si="1"/>
        <v>11.040411360049236</v>
      </c>
      <c r="F134" s="306"/>
    </row>
    <row r="135" spans="1:6" ht="15.2" customHeight="1">
      <c r="A135" s="3" t="s">
        <v>115</v>
      </c>
      <c r="B135" s="4" t="s">
        <v>121</v>
      </c>
      <c r="C135" s="14">
        <v>267222</v>
      </c>
      <c r="D135" s="14">
        <v>291382</v>
      </c>
      <c r="E135" s="14">
        <f t="shared" si="1"/>
        <v>9.0411717598101955</v>
      </c>
      <c r="F135" s="306"/>
    </row>
    <row r="136" spans="1:6" ht="15.2" customHeight="1">
      <c r="A136" s="3" t="s">
        <v>115</v>
      </c>
      <c r="B136" s="4" t="s">
        <v>122</v>
      </c>
      <c r="C136" s="14">
        <v>141034</v>
      </c>
      <c r="D136" s="14">
        <v>141034</v>
      </c>
      <c r="E136" s="14">
        <f t="shared" ref="E136:E199" si="2">(D136-C136)/C136*100</f>
        <v>0</v>
      </c>
      <c r="F136" s="306"/>
    </row>
    <row r="137" spans="1:6" ht="15.2" customHeight="1">
      <c r="A137" s="3" t="s">
        <v>115</v>
      </c>
      <c r="B137" s="4" t="s">
        <v>54</v>
      </c>
      <c r="C137" s="14">
        <v>97558</v>
      </c>
      <c r="D137" s="14">
        <v>97558</v>
      </c>
      <c r="E137" s="14">
        <f t="shared" si="2"/>
        <v>0</v>
      </c>
      <c r="F137" s="306"/>
    </row>
    <row r="138" spans="1:6" ht="15.2" customHeight="1">
      <c r="A138" s="3" t="s">
        <v>115</v>
      </c>
      <c r="B138" s="4" t="s">
        <v>9</v>
      </c>
      <c r="C138" s="14">
        <v>1001024</v>
      </c>
      <c r="D138" s="14">
        <v>1001024</v>
      </c>
      <c r="E138" s="14">
        <f t="shared" si="2"/>
        <v>0</v>
      </c>
      <c r="F138" s="306"/>
    </row>
    <row r="139" spans="1:6" ht="15.2" customHeight="1">
      <c r="A139" s="3" t="s">
        <v>115</v>
      </c>
      <c r="B139" s="4" t="s">
        <v>123</v>
      </c>
      <c r="C139" s="14">
        <v>216323</v>
      </c>
      <c r="D139" s="14">
        <v>238168</v>
      </c>
      <c r="E139" s="14">
        <f t="shared" si="2"/>
        <v>10.098325189646964</v>
      </c>
      <c r="F139" s="306"/>
    </row>
    <row r="140" spans="1:6" ht="15.2" customHeight="1">
      <c r="A140" s="3" t="s">
        <v>115</v>
      </c>
      <c r="B140" s="4" t="s">
        <v>124</v>
      </c>
      <c r="C140" s="14">
        <v>533384</v>
      </c>
      <c r="D140" s="14">
        <v>581552</v>
      </c>
      <c r="E140" s="14">
        <f t="shared" si="2"/>
        <v>9.0306420890015442</v>
      </c>
      <c r="F140" s="306"/>
    </row>
    <row r="141" spans="1:6" ht="15.2" customHeight="1">
      <c r="A141" s="1" t="s">
        <v>125</v>
      </c>
      <c r="B141" s="2" t="s">
        <v>449</v>
      </c>
      <c r="C141" s="13">
        <v>5422370</v>
      </c>
      <c r="D141" s="13">
        <v>5903984</v>
      </c>
      <c r="E141" s="13">
        <f t="shared" si="2"/>
        <v>8.8819833393884959</v>
      </c>
      <c r="F141" s="306"/>
    </row>
    <row r="142" spans="1:6" ht="15.2" customHeight="1">
      <c r="A142" s="3" t="s">
        <v>125</v>
      </c>
      <c r="B142" s="4" t="s">
        <v>126</v>
      </c>
      <c r="C142" s="14">
        <v>587247</v>
      </c>
      <c r="D142" s="14">
        <v>643074</v>
      </c>
      <c r="E142" s="14">
        <f t="shared" si="2"/>
        <v>9.5065619747738186</v>
      </c>
      <c r="F142" s="306"/>
    </row>
    <row r="143" spans="1:6" ht="15.2" customHeight="1">
      <c r="A143" s="3" t="s">
        <v>125</v>
      </c>
      <c r="B143" s="4" t="s">
        <v>127</v>
      </c>
      <c r="C143" s="14">
        <v>621604</v>
      </c>
      <c r="D143" s="14">
        <v>680105</v>
      </c>
      <c r="E143" s="14">
        <f t="shared" si="2"/>
        <v>9.4112972245995845</v>
      </c>
      <c r="F143" s="306"/>
    </row>
    <row r="144" spans="1:6" ht="15.2" customHeight="1">
      <c r="A144" s="3" t="s">
        <v>125</v>
      </c>
      <c r="B144" s="4" t="s">
        <v>128</v>
      </c>
      <c r="C144" s="14">
        <v>891072</v>
      </c>
      <c r="D144" s="14">
        <v>978198</v>
      </c>
      <c r="E144" s="14">
        <f t="shared" si="2"/>
        <v>9.7776610644257698</v>
      </c>
      <c r="F144" s="306"/>
    </row>
    <row r="145" spans="1:6" ht="15.2" customHeight="1">
      <c r="A145" s="3" t="s">
        <v>125</v>
      </c>
      <c r="B145" s="4" t="s">
        <v>129</v>
      </c>
      <c r="C145" s="14">
        <v>549674</v>
      </c>
      <c r="D145" s="14">
        <v>601947</v>
      </c>
      <c r="E145" s="14">
        <f t="shared" si="2"/>
        <v>9.5098185469933085</v>
      </c>
      <c r="F145" s="306"/>
    </row>
    <row r="146" spans="1:6" ht="15.2" customHeight="1">
      <c r="A146" s="3" t="s">
        <v>125</v>
      </c>
      <c r="B146" s="4" t="s">
        <v>130</v>
      </c>
      <c r="C146" s="14">
        <v>90181</v>
      </c>
      <c r="D146" s="14">
        <v>99721</v>
      </c>
      <c r="E146" s="14">
        <f t="shared" si="2"/>
        <v>10.578725008593828</v>
      </c>
      <c r="F146" s="306"/>
    </row>
    <row r="147" spans="1:6" ht="15.2" customHeight="1">
      <c r="A147" s="3" t="s">
        <v>125</v>
      </c>
      <c r="B147" s="4" t="s">
        <v>131</v>
      </c>
      <c r="C147" s="14">
        <v>391857</v>
      </c>
      <c r="D147" s="14">
        <v>429732</v>
      </c>
      <c r="E147" s="14">
        <f t="shared" si="2"/>
        <v>9.6655157366079969</v>
      </c>
      <c r="F147" s="306"/>
    </row>
    <row r="148" spans="1:6" ht="15.2" customHeight="1">
      <c r="A148" s="3" t="s">
        <v>125</v>
      </c>
      <c r="B148" s="4" t="s">
        <v>132</v>
      </c>
      <c r="C148" s="14">
        <v>231894</v>
      </c>
      <c r="D148" s="14">
        <v>258239</v>
      </c>
      <c r="E148" s="14">
        <f t="shared" si="2"/>
        <v>11.360794155950565</v>
      </c>
      <c r="F148" s="306"/>
    </row>
    <row r="149" spans="1:6" ht="15.2" customHeight="1">
      <c r="A149" s="3" t="s">
        <v>125</v>
      </c>
      <c r="B149" s="4" t="s">
        <v>133</v>
      </c>
      <c r="C149" s="14">
        <v>523619</v>
      </c>
      <c r="D149" s="14">
        <v>523619</v>
      </c>
      <c r="E149" s="14">
        <f t="shared" si="2"/>
        <v>0</v>
      </c>
      <c r="F149" s="306"/>
    </row>
    <row r="150" spans="1:6" ht="15.2" customHeight="1">
      <c r="A150" s="3" t="s">
        <v>125</v>
      </c>
      <c r="B150" s="4" t="s">
        <v>134</v>
      </c>
      <c r="C150" s="14">
        <v>377901</v>
      </c>
      <c r="D150" s="14">
        <v>414198</v>
      </c>
      <c r="E150" s="14">
        <f t="shared" si="2"/>
        <v>9.6048965205172774</v>
      </c>
      <c r="F150" s="306"/>
    </row>
    <row r="151" spans="1:6" ht="15.2" customHeight="1">
      <c r="A151" s="3" t="s">
        <v>125</v>
      </c>
      <c r="B151" s="4" t="s">
        <v>9</v>
      </c>
      <c r="C151" s="14">
        <v>508878</v>
      </c>
      <c r="D151" s="14">
        <v>559487</v>
      </c>
      <c r="E151" s="14">
        <f t="shared" si="2"/>
        <v>9.945212801496627</v>
      </c>
      <c r="F151" s="306"/>
    </row>
    <row r="152" spans="1:6" ht="15.2" customHeight="1">
      <c r="A152" s="3" t="s">
        <v>125</v>
      </c>
      <c r="B152" s="4" t="s">
        <v>135</v>
      </c>
      <c r="C152" s="14">
        <v>648443</v>
      </c>
      <c r="D152" s="14">
        <v>715664</v>
      </c>
      <c r="E152" s="14">
        <f t="shared" si="2"/>
        <v>10.366524120084572</v>
      </c>
      <c r="F152" s="306"/>
    </row>
    <row r="153" spans="1:6" ht="15.2" customHeight="1">
      <c r="A153" s="1" t="s">
        <v>136</v>
      </c>
      <c r="B153" s="2" t="s">
        <v>449</v>
      </c>
      <c r="C153" s="13">
        <v>5148273</v>
      </c>
      <c r="D153" s="13">
        <v>5447401</v>
      </c>
      <c r="E153" s="13">
        <f t="shared" si="2"/>
        <v>5.8102590907669427</v>
      </c>
      <c r="F153" s="306"/>
    </row>
    <row r="154" spans="1:6" ht="15.2" customHeight="1">
      <c r="A154" s="3" t="s">
        <v>136</v>
      </c>
      <c r="B154" s="4" t="s">
        <v>137</v>
      </c>
      <c r="C154" s="14">
        <v>133611</v>
      </c>
      <c r="D154" s="14">
        <v>145002</v>
      </c>
      <c r="E154" s="14">
        <f t="shared" si="2"/>
        <v>8.525495655297842</v>
      </c>
      <c r="F154" s="306"/>
    </row>
    <row r="155" spans="1:6" ht="15.2" customHeight="1">
      <c r="A155" s="3" t="s">
        <v>136</v>
      </c>
      <c r="B155" s="4" t="s">
        <v>138</v>
      </c>
      <c r="C155" s="14">
        <v>461277</v>
      </c>
      <c r="D155" s="14">
        <v>497620</v>
      </c>
      <c r="E155" s="14">
        <f t="shared" si="2"/>
        <v>7.8787799955341367</v>
      </c>
      <c r="F155" s="306"/>
    </row>
    <row r="156" spans="1:6" ht="15.2" customHeight="1">
      <c r="A156" s="3" t="s">
        <v>136</v>
      </c>
      <c r="B156" s="4" t="s">
        <v>139</v>
      </c>
      <c r="C156" s="14">
        <v>774097</v>
      </c>
      <c r="D156" s="14">
        <v>835322</v>
      </c>
      <c r="E156" s="14">
        <f t="shared" si="2"/>
        <v>7.9092155117511105</v>
      </c>
      <c r="F156" s="306"/>
    </row>
    <row r="157" spans="1:6" ht="15.2" customHeight="1">
      <c r="A157" s="3" t="s">
        <v>136</v>
      </c>
      <c r="B157" s="4" t="s">
        <v>140</v>
      </c>
      <c r="C157" s="14">
        <v>261920</v>
      </c>
      <c r="D157" s="14">
        <v>284331</v>
      </c>
      <c r="E157" s="14">
        <f t="shared" si="2"/>
        <v>8.5564294441050706</v>
      </c>
      <c r="F157" s="306"/>
    </row>
    <row r="158" spans="1:6" ht="15.2" customHeight="1">
      <c r="A158" s="3" t="s">
        <v>136</v>
      </c>
      <c r="B158" s="4" t="s">
        <v>141</v>
      </c>
      <c r="C158" s="14">
        <v>706231</v>
      </c>
      <c r="D158" s="14">
        <v>759498</v>
      </c>
      <c r="E158" s="14">
        <f t="shared" si="2"/>
        <v>7.5424329999674331</v>
      </c>
      <c r="F158" s="306"/>
    </row>
    <row r="159" spans="1:6" ht="15.2" customHeight="1">
      <c r="A159" s="3" t="s">
        <v>136</v>
      </c>
      <c r="B159" s="4" t="s">
        <v>142</v>
      </c>
      <c r="C159" s="14">
        <v>380686</v>
      </c>
      <c r="D159" s="14">
        <v>380686</v>
      </c>
      <c r="E159" s="14">
        <f t="shared" si="2"/>
        <v>0</v>
      </c>
      <c r="F159" s="306"/>
    </row>
    <row r="160" spans="1:6" ht="15.2" customHeight="1">
      <c r="A160" s="3" t="s">
        <v>136</v>
      </c>
      <c r="B160" s="4" t="s">
        <v>143</v>
      </c>
      <c r="C160" s="14">
        <v>174967</v>
      </c>
      <c r="D160" s="14">
        <v>174967</v>
      </c>
      <c r="E160" s="14">
        <f t="shared" si="2"/>
        <v>0</v>
      </c>
      <c r="F160" s="306"/>
    </row>
    <row r="161" spans="1:6" ht="15.2" customHeight="1">
      <c r="A161" s="3" t="s">
        <v>136</v>
      </c>
      <c r="B161" s="4" t="s">
        <v>144</v>
      </c>
      <c r="C161" s="14">
        <v>258739</v>
      </c>
      <c r="D161" s="14">
        <v>284816</v>
      </c>
      <c r="E161" s="14">
        <f t="shared" si="2"/>
        <v>10.078496090655062</v>
      </c>
      <c r="F161" s="306"/>
    </row>
    <row r="162" spans="1:6" ht="15.2" customHeight="1">
      <c r="A162" s="3" t="s">
        <v>136</v>
      </c>
      <c r="B162" s="4" t="s">
        <v>9</v>
      </c>
      <c r="C162" s="14">
        <v>847265</v>
      </c>
      <c r="D162" s="14">
        <v>847265</v>
      </c>
      <c r="E162" s="14">
        <f t="shared" si="2"/>
        <v>0</v>
      </c>
      <c r="F162" s="306"/>
    </row>
    <row r="163" spans="1:6" ht="15.2" customHeight="1">
      <c r="A163" s="3" t="s">
        <v>136</v>
      </c>
      <c r="B163" s="4" t="s">
        <v>145</v>
      </c>
      <c r="C163" s="14">
        <v>316001</v>
      </c>
      <c r="D163" s="14">
        <v>359163</v>
      </c>
      <c r="E163" s="14">
        <f t="shared" si="2"/>
        <v>13.658817535387547</v>
      </c>
      <c r="F163" s="306"/>
    </row>
    <row r="164" spans="1:6" ht="15.2" customHeight="1">
      <c r="A164" s="3" t="s">
        <v>136</v>
      </c>
      <c r="B164" s="4" t="s">
        <v>146</v>
      </c>
      <c r="C164" s="14">
        <v>285249</v>
      </c>
      <c r="D164" s="14">
        <v>285249</v>
      </c>
      <c r="E164" s="14">
        <f t="shared" si="2"/>
        <v>0</v>
      </c>
      <c r="F164" s="306"/>
    </row>
    <row r="165" spans="1:6" ht="15.2" customHeight="1">
      <c r="A165" s="3" t="s">
        <v>136</v>
      </c>
      <c r="B165" s="4" t="s">
        <v>147</v>
      </c>
      <c r="C165" s="14">
        <v>548230</v>
      </c>
      <c r="D165" s="14">
        <v>593482</v>
      </c>
      <c r="E165" s="14">
        <f t="shared" si="2"/>
        <v>8.2541998796125711</v>
      </c>
      <c r="F165" s="306"/>
    </row>
    <row r="166" spans="1:6" ht="15.2" customHeight="1">
      <c r="A166" s="1" t="s">
        <v>148</v>
      </c>
      <c r="B166" s="2" t="s">
        <v>449</v>
      </c>
      <c r="C166" s="13">
        <v>8327371</v>
      </c>
      <c r="D166" s="13">
        <v>8959570</v>
      </c>
      <c r="E166" s="13">
        <f t="shared" si="2"/>
        <v>7.5918197952270896</v>
      </c>
      <c r="F166" s="306"/>
    </row>
    <row r="167" spans="1:6" ht="15.2" customHeight="1">
      <c r="A167" s="3" t="s">
        <v>148</v>
      </c>
      <c r="B167" s="4" t="s">
        <v>149</v>
      </c>
      <c r="C167" s="14">
        <v>736982</v>
      </c>
      <c r="D167" s="14">
        <v>800518</v>
      </c>
      <c r="E167" s="14">
        <f t="shared" si="2"/>
        <v>8.6211060785745097</v>
      </c>
      <c r="F167" s="306"/>
    </row>
    <row r="168" spans="1:6" ht="15.2" customHeight="1">
      <c r="A168" s="3" t="s">
        <v>148</v>
      </c>
      <c r="B168" s="4" t="s">
        <v>15</v>
      </c>
      <c r="C168" s="14">
        <v>620338</v>
      </c>
      <c r="D168" s="14">
        <v>673884</v>
      </c>
      <c r="E168" s="14">
        <f t="shared" si="2"/>
        <v>8.6317459191601991</v>
      </c>
      <c r="F168" s="306"/>
    </row>
    <row r="169" spans="1:6" ht="15.2" customHeight="1">
      <c r="A169" s="3" t="s">
        <v>148</v>
      </c>
      <c r="B169" s="4" t="s">
        <v>150</v>
      </c>
      <c r="C169" s="14">
        <v>117705</v>
      </c>
      <c r="D169" s="14">
        <v>130007</v>
      </c>
      <c r="E169" s="14">
        <f t="shared" si="2"/>
        <v>10.451552610339409</v>
      </c>
      <c r="F169" s="306"/>
    </row>
    <row r="170" spans="1:6" ht="15.2" customHeight="1">
      <c r="A170" s="3" t="s">
        <v>148</v>
      </c>
      <c r="B170" s="4" t="s">
        <v>151</v>
      </c>
      <c r="C170" s="14">
        <v>150578</v>
      </c>
      <c r="D170" s="14">
        <v>163637</v>
      </c>
      <c r="E170" s="14">
        <f t="shared" si="2"/>
        <v>8.672581652034161</v>
      </c>
      <c r="F170" s="306"/>
    </row>
    <row r="171" spans="1:6" ht="15.2" customHeight="1">
      <c r="A171" s="3" t="s">
        <v>148</v>
      </c>
      <c r="B171" s="4" t="s">
        <v>152</v>
      </c>
      <c r="C171" s="14">
        <v>1066769</v>
      </c>
      <c r="D171" s="14">
        <v>1146918</v>
      </c>
      <c r="E171" s="14">
        <f t="shared" si="2"/>
        <v>7.5132479477750103</v>
      </c>
      <c r="F171" s="306"/>
    </row>
    <row r="172" spans="1:6" ht="15.2" customHeight="1">
      <c r="A172" s="3" t="s">
        <v>148</v>
      </c>
      <c r="B172" s="4" t="s">
        <v>153</v>
      </c>
      <c r="C172" s="14">
        <v>795305</v>
      </c>
      <c r="D172" s="14">
        <v>858967</v>
      </c>
      <c r="E172" s="14">
        <f t="shared" si="2"/>
        <v>8.004727745959098</v>
      </c>
      <c r="F172" s="306"/>
    </row>
    <row r="173" spans="1:6" ht="15.2" customHeight="1">
      <c r="A173" s="3" t="s">
        <v>148</v>
      </c>
      <c r="B173" s="4" t="s">
        <v>154</v>
      </c>
      <c r="C173" s="14">
        <v>96497</v>
      </c>
      <c r="D173" s="14">
        <v>106800</v>
      </c>
      <c r="E173" s="14">
        <f t="shared" si="2"/>
        <v>10.677015865778211</v>
      </c>
      <c r="F173" s="306"/>
    </row>
    <row r="174" spans="1:6" ht="15.2" customHeight="1">
      <c r="A174" s="3" t="s">
        <v>148</v>
      </c>
      <c r="B174" s="4" t="s">
        <v>155</v>
      </c>
      <c r="C174" s="14">
        <v>555653</v>
      </c>
      <c r="D174" s="14">
        <v>555653</v>
      </c>
      <c r="E174" s="14">
        <f t="shared" si="2"/>
        <v>0</v>
      </c>
      <c r="F174" s="306"/>
    </row>
    <row r="175" spans="1:6" ht="15.2" customHeight="1">
      <c r="A175" s="3" t="s">
        <v>148</v>
      </c>
      <c r="B175" s="4" t="s">
        <v>9</v>
      </c>
      <c r="C175" s="14">
        <v>1776180</v>
      </c>
      <c r="D175" s="14">
        <v>1920425</v>
      </c>
      <c r="E175" s="14">
        <f t="shared" si="2"/>
        <v>8.1210800707135551</v>
      </c>
      <c r="F175" s="306"/>
    </row>
    <row r="176" spans="1:6" ht="15.2" customHeight="1">
      <c r="A176" s="3" t="s">
        <v>148</v>
      </c>
      <c r="B176" s="4" t="s">
        <v>156</v>
      </c>
      <c r="C176" s="14">
        <v>118766</v>
      </c>
      <c r="D176" s="14">
        <v>118766</v>
      </c>
      <c r="E176" s="14">
        <f t="shared" si="2"/>
        <v>0</v>
      </c>
      <c r="F176" s="306"/>
    </row>
    <row r="177" spans="1:6" ht="15.2" customHeight="1">
      <c r="A177" s="3" t="s">
        <v>148</v>
      </c>
      <c r="B177" s="4" t="s">
        <v>44</v>
      </c>
      <c r="C177" s="14">
        <v>108161</v>
      </c>
      <c r="D177" s="14">
        <v>119000</v>
      </c>
      <c r="E177" s="14">
        <f t="shared" si="2"/>
        <v>10.021172141529757</v>
      </c>
      <c r="F177" s="306"/>
    </row>
    <row r="178" spans="1:6" ht="15.2" customHeight="1">
      <c r="A178" s="3" t="s">
        <v>148</v>
      </c>
      <c r="B178" s="4" t="s">
        <v>157</v>
      </c>
      <c r="C178" s="14">
        <v>907708</v>
      </c>
      <c r="D178" s="14">
        <v>980206</v>
      </c>
      <c r="E178" s="14">
        <f t="shared" si="2"/>
        <v>7.9869297174862393</v>
      </c>
      <c r="F178" s="306"/>
    </row>
    <row r="179" spans="1:6" ht="15.2" customHeight="1">
      <c r="A179" s="3" t="s">
        <v>148</v>
      </c>
      <c r="B179" s="4" t="s">
        <v>158</v>
      </c>
      <c r="C179" s="14">
        <v>1062527</v>
      </c>
      <c r="D179" s="14">
        <v>1152776</v>
      </c>
      <c r="E179" s="14">
        <f t="shared" si="2"/>
        <v>8.4938076867693706</v>
      </c>
      <c r="F179" s="306"/>
    </row>
    <row r="180" spans="1:6" ht="15.2" customHeight="1">
      <c r="A180" s="3" t="s">
        <v>148</v>
      </c>
      <c r="B180" s="4" t="s">
        <v>159</v>
      </c>
      <c r="C180" s="14">
        <v>214202</v>
      </c>
      <c r="D180" s="14">
        <v>232013</v>
      </c>
      <c r="E180" s="14">
        <f t="shared" si="2"/>
        <v>8.3150484122463837</v>
      </c>
      <c r="F180" s="306"/>
    </row>
    <row r="181" spans="1:6" ht="15.2" customHeight="1">
      <c r="A181" s="1" t="s">
        <v>161</v>
      </c>
      <c r="B181" s="2" t="s">
        <v>449</v>
      </c>
      <c r="C181" s="13">
        <v>4858782</v>
      </c>
      <c r="D181" s="13">
        <v>5267275</v>
      </c>
      <c r="E181" s="13">
        <f t="shared" si="2"/>
        <v>8.4073127792109208</v>
      </c>
      <c r="F181" s="306"/>
    </row>
    <row r="182" spans="1:6" ht="15.2" customHeight="1">
      <c r="A182" s="3" t="s">
        <v>161</v>
      </c>
      <c r="B182" s="4" t="s">
        <v>162</v>
      </c>
      <c r="C182" s="14">
        <v>548230</v>
      </c>
      <c r="D182" s="14">
        <v>640023</v>
      </c>
      <c r="E182" s="14">
        <f t="shared" si="2"/>
        <v>16.743520055451182</v>
      </c>
      <c r="F182" s="306"/>
    </row>
    <row r="183" spans="1:6" ht="15.2" customHeight="1">
      <c r="A183" s="3" t="s">
        <v>161</v>
      </c>
      <c r="B183" s="4" t="s">
        <v>163</v>
      </c>
      <c r="C183" s="14">
        <v>352055</v>
      </c>
      <c r="D183" s="14">
        <v>397272</v>
      </c>
      <c r="E183" s="14">
        <f t="shared" si="2"/>
        <v>12.843731803269376</v>
      </c>
      <c r="F183" s="306"/>
    </row>
    <row r="184" spans="1:6" ht="15.2" customHeight="1">
      <c r="A184" s="3" t="s">
        <v>161</v>
      </c>
      <c r="B184" s="4" t="s">
        <v>164</v>
      </c>
      <c r="C184" s="14">
        <v>340390</v>
      </c>
      <c r="D184" s="14">
        <v>340390</v>
      </c>
      <c r="E184" s="14">
        <f t="shared" si="2"/>
        <v>0</v>
      </c>
      <c r="F184" s="306"/>
    </row>
    <row r="185" spans="1:6" ht="15.2" customHeight="1">
      <c r="A185" s="3" t="s">
        <v>161</v>
      </c>
      <c r="B185" s="4" t="s">
        <v>165</v>
      </c>
      <c r="C185" s="14">
        <v>493089</v>
      </c>
      <c r="D185" s="14">
        <v>560104</v>
      </c>
      <c r="E185" s="14">
        <f t="shared" si="2"/>
        <v>13.59085276694471</v>
      </c>
      <c r="F185" s="306"/>
    </row>
    <row r="186" spans="1:6" ht="15.2" customHeight="1">
      <c r="A186" s="3" t="s">
        <v>161</v>
      </c>
      <c r="B186" s="4" t="s">
        <v>166</v>
      </c>
      <c r="C186" s="14">
        <v>282068</v>
      </c>
      <c r="D186" s="14">
        <v>326586</v>
      </c>
      <c r="E186" s="14">
        <f t="shared" si="2"/>
        <v>15.782719060652042</v>
      </c>
      <c r="F186" s="306"/>
    </row>
    <row r="187" spans="1:6" ht="15.2" customHeight="1">
      <c r="A187" s="3" t="s">
        <v>161</v>
      </c>
      <c r="B187" s="4" t="s">
        <v>167</v>
      </c>
      <c r="C187" s="14">
        <v>468700</v>
      </c>
      <c r="D187" s="14">
        <v>538306</v>
      </c>
      <c r="E187" s="14">
        <f t="shared" si="2"/>
        <v>14.850864092169832</v>
      </c>
      <c r="F187" s="306"/>
    </row>
    <row r="188" spans="1:6" ht="15.2" customHeight="1">
      <c r="A188" s="3" t="s">
        <v>161</v>
      </c>
      <c r="B188" s="4" t="s">
        <v>9</v>
      </c>
      <c r="C188" s="14">
        <v>1690288</v>
      </c>
      <c r="D188" s="14">
        <v>1690288</v>
      </c>
      <c r="E188" s="14">
        <f t="shared" si="2"/>
        <v>0</v>
      </c>
      <c r="F188" s="306"/>
    </row>
    <row r="189" spans="1:6" ht="15.2" customHeight="1">
      <c r="A189" s="3" t="s">
        <v>161</v>
      </c>
      <c r="B189" s="4" t="s">
        <v>168</v>
      </c>
      <c r="C189" s="14">
        <v>683962</v>
      </c>
      <c r="D189" s="14">
        <v>774306</v>
      </c>
      <c r="E189" s="14">
        <f t="shared" si="2"/>
        <v>13.208920963445337</v>
      </c>
      <c r="F189" s="306"/>
    </row>
    <row r="190" spans="1:6" ht="15.2" customHeight="1">
      <c r="A190" s="1" t="s">
        <v>169</v>
      </c>
      <c r="B190" s="2" t="s">
        <v>449</v>
      </c>
      <c r="C190" s="13">
        <v>3772926</v>
      </c>
      <c r="D190" s="13">
        <v>4002439</v>
      </c>
      <c r="E190" s="13">
        <f t="shared" si="2"/>
        <v>6.0831566799878924</v>
      </c>
      <c r="F190" s="306"/>
    </row>
    <row r="191" spans="1:6" ht="15.2" customHeight="1">
      <c r="A191" s="3" t="s">
        <v>169</v>
      </c>
      <c r="B191" s="4" t="s">
        <v>170</v>
      </c>
      <c r="C191" s="14">
        <v>230108</v>
      </c>
      <c r="D191" s="14">
        <v>244553</v>
      </c>
      <c r="E191" s="14">
        <f t="shared" si="2"/>
        <v>6.277487093017192</v>
      </c>
      <c r="F191" s="306"/>
    </row>
    <row r="192" spans="1:6" ht="15.2" customHeight="1">
      <c r="A192" s="3" t="s">
        <v>169</v>
      </c>
      <c r="B192" s="4" t="s">
        <v>171</v>
      </c>
      <c r="C192" s="14">
        <v>327666</v>
      </c>
      <c r="D192" s="14">
        <v>327666</v>
      </c>
      <c r="E192" s="14">
        <f t="shared" si="2"/>
        <v>0</v>
      </c>
      <c r="F192" s="306"/>
    </row>
    <row r="193" spans="1:6" ht="15.2" customHeight="1">
      <c r="A193" s="3" t="s">
        <v>169</v>
      </c>
      <c r="B193" s="4" t="s">
        <v>172</v>
      </c>
      <c r="C193" s="14">
        <v>269343</v>
      </c>
      <c r="D193" s="14">
        <v>291623</v>
      </c>
      <c r="E193" s="14">
        <f t="shared" si="2"/>
        <v>8.2719803373393788</v>
      </c>
      <c r="F193" s="306"/>
    </row>
    <row r="194" spans="1:6" ht="15.2" customHeight="1">
      <c r="A194" s="3" t="s">
        <v>169</v>
      </c>
      <c r="B194" s="4" t="s">
        <v>173</v>
      </c>
      <c r="C194" s="14">
        <v>639425</v>
      </c>
      <c r="D194" s="14">
        <v>682823</v>
      </c>
      <c r="E194" s="14">
        <f t="shared" si="2"/>
        <v>6.7870352269617236</v>
      </c>
      <c r="F194" s="306"/>
    </row>
    <row r="195" spans="1:6" ht="15.2" customHeight="1">
      <c r="A195" s="3" t="s">
        <v>169</v>
      </c>
      <c r="B195" s="4" t="s">
        <v>174</v>
      </c>
      <c r="C195" s="14">
        <v>397652</v>
      </c>
      <c r="D195" s="14">
        <v>423040</v>
      </c>
      <c r="E195" s="14">
        <f t="shared" si="2"/>
        <v>6.3844768792813813</v>
      </c>
      <c r="F195" s="306"/>
    </row>
    <row r="196" spans="1:6" ht="15.2" customHeight="1">
      <c r="A196" s="3" t="s">
        <v>169</v>
      </c>
      <c r="B196" s="4" t="s">
        <v>175</v>
      </c>
      <c r="C196" s="14">
        <v>340390</v>
      </c>
      <c r="D196" s="14">
        <v>362605</v>
      </c>
      <c r="E196" s="14">
        <f t="shared" si="2"/>
        <v>6.5263374364699311</v>
      </c>
      <c r="F196" s="306"/>
    </row>
    <row r="197" spans="1:6" ht="15.2" customHeight="1">
      <c r="A197" s="3" t="s">
        <v>169</v>
      </c>
      <c r="B197" s="4" t="s">
        <v>9</v>
      </c>
      <c r="C197" s="14">
        <v>574740</v>
      </c>
      <c r="D197" s="14">
        <v>611665</v>
      </c>
      <c r="E197" s="14">
        <f t="shared" si="2"/>
        <v>6.4246441869367024</v>
      </c>
      <c r="F197" s="306"/>
    </row>
    <row r="198" spans="1:6" ht="15.2" customHeight="1">
      <c r="A198" s="3" t="s">
        <v>169</v>
      </c>
      <c r="B198" s="4" t="s">
        <v>176</v>
      </c>
      <c r="C198" s="14">
        <v>168606</v>
      </c>
      <c r="D198" s="14">
        <v>179369</v>
      </c>
      <c r="E198" s="14">
        <f t="shared" si="2"/>
        <v>6.3835213456223379</v>
      </c>
      <c r="F198" s="306"/>
    </row>
    <row r="199" spans="1:6" ht="15.2" customHeight="1">
      <c r="A199" s="3" t="s">
        <v>169</v>
      </c>
      <c r="B199" s="4" t="s">
        <v>177</v>
      </c>
      <c r="C199" s="14">
        <v>824996</v>
      </c>
      <c r="D199" s="14">
        <v>879095</v>
      </c>
      <c r="E199" s="14">
        <f t="shared" si="2"/>
        <v>6.5574863393277063</v>
      </c>
      <c r="F199" s="306"/>
    </row>
    <row r="200" spans="1:6" ht="15.2" customHeight="1">
      <c r="A200" s="1" t="s">
        <v>178</v>
      </c>
      <c r="B200" s="2" t="s">
        <v>449</v>
      </c>
      <c r="C200" s="13">
        <v>8085599</v>
      </c>
      <c r="D200" s="13">
        <v>8733004</v>
      </c>
      <c r="E200" s="13">
        <f t="shared" ref="E200:E263" si="3">(D200-C200)/C200*100</f>
        <v>8.0068897802129442</v>
      </c>
      <c r="F200" s="306"/>
    </row>
    <row r="201" spans="1:6" ht="15.2" customHeight="1">
      <c r="A201" s="3" t="s">
        <v>178</v>
      </c>
      <c r="B201" s="8" t="s">
        <v>179</v>
      </c>
      <c r="C201" s="14">
        <v>129370</v>
      </c>
      <c r="D201" s="14">
        <v>144151</v>
      </c>
      <c r="E201" s="14">
        <f t="shared" si="3"/>
        <v>11.425369096390199</v>
      </c>
      <c r="F201" s="306"/>
    </row>
    <row r="202" spans="1:6" ht="15.2" customHeight="1">
      <c r="A202" s="3" t="s">
        <v>178</v>
      </c>
      <c r="B202" s="8" t="s">
        <v>180</v>
      </c>
      <c r="C202" s="14">
        <v>271464</v>
      </c>
      <c r="D202" s="14">
        <v>271464</v>
      </c>
      <c r="E202" s="14">
        <f t="shared" si="3"/>
        <v>0</v>
      </c>
      <c r="F202" s="306"/>
    </row>
    <row r="203" spans="1:6" ht="15.2" customHeight="1">
      <c r="A203" s="3" t="s">
        <v>178</v>
      </c>
      <c r="B203" s="8" t="s">
        <v>181</v>
      </c>
      <c r="C203" s="14">
        <v>254498</v>
      </c>
      <c r="D203" s="14">
        <v>254498</v>
      </c>
      <c r="E203" s="14">
        <f t="shared" si="3"/>
        <v>0</v>
      </c>
      <c r="F203" s="306"/>
    </row>
    <row r="204" spans="1:6" ht="15.2" customHeight="1">
      <c r="A204" s="3" t="s">
        <v>178</v>
      </c>
      <c r="B204" s="8" t="s">
        <v>182</v>
      </c>
      <c r="C204" s="14">
        <v>1372166</v>
      </c>
      <c r="D204" s="14">
        <v>1518031</v>
      </c>
      <c r="E204" s="14">
        <f t="shared" si="3"/>
        <v>10.63027359663481</v>
      </c>
      <c r="F204" s="306"/>
    </row>
    <row r="205" spans="1:6" ht="15.2" customHeight="1">
      <c r="A205" s="3" t="s">
        <v>178</v>
      </c>
      <c r="B205" s="8" t="s">
        <v>183</v>
      </c>
      <c r="C205" s="14">
        <v>901345</v>
      </c>
      <c r="D205" s="14">
        <v>1000921</v>
      </c>
      <c r="E205" s="14">
        <f t="shared" si="3"/>
        <v>11.047490139735618</v>
      </c>
      <c r="F205" s="306"/>
    </row>
    <row r="206" spans="1:6" ht="15.2" customHeight="1">
      <c r="A206" s="3" t="s">
        <v>178</v>
      </c>
      <c r="B206" s="8" t="s">
        <v>184</v>
      </c>
      <c r="C206" s="14">
        <v>385988</v>
      </c>
      <c r="D206" s="14">
        <v>434240</v>
      </c>
      <c r="E206" s="14">
        <f t="shared" si="3"/>
        <v>12.500906763940847</v>
      </c>
      <c r="F206" s="306"/>
    </row>
    <row r="207" spans="1:6" ht="15.2" customHeight="1">
      <c r="A207" s="3" t="s">
        <v>178</v>
      </c>
      <c r="B207" s="8" t="s">
        <v>185</v>
      </c>
      <c r="C207" s="14">
        <v>935278</v>
      </c>
      <c r="D207" s="14">
        <v>1041511</v>
      </c>
      <c r="E207" s="14">
        <f t="shared" si="3"/>
        <v>11.358441019675434</v>
      </c>
      <c r="F207" s="306"/>
    </row>
    <row r="208" spans="1:6" ht="15.2" customHeight="1">
      <c r="A208" s="3" t="s">
        <v>178</v>
      </c>
      <c r="B208" s="8" t="s">
        <v>186</v>
      </c>
      <c r="C208" s="14">
        <v>695627</v>
      </c>
      <c r="D208" s="14">
        <v>780742</v>
      </c>
      <c r="E208" s="14">
        <f t="shared" si="3"/>
        <v>12.235724030263345</v>
      </c>
      <c r="F208" s="306"/>
    </row>
    <row r="209" spans="1:6" ht="15.2" customHeight="1">
      <c r="A209" s="3" t="s">
        <v>178</v>
      </c>
      <c r="B209" s="8" t="s">
        <v>9</v>
      </c>
      <c r="C209" s="14">
        <v>1925698</v>
      </c>
      <c r="D209" s="14">
        <v>1925698</v>
      </c>
      <c r="E209" s="14">
        <f t="shared" si="3"/>
        <v>0</v>
      </c>
      <c r="F209" s="306"/>
    </row>
    <row r="210" spans="1:6" ht="15.2" customHeight="1">
      <c r="A210" s="3" t="s">
        <v>178</v>
      </c>
      <c r="B210" s="8" t="s">
        <v>187</v>
      </c>
      <c r="C210" s="14">
        <v>469760</v>
      </c>
      <c r="D210" s="14">
        <v>525267</v>
      </c>
      <c r="E210" s="14">
        <f t="shared" si="3"/>
        <v>11.816033719346049</v>
      </c>
      <c r="F210" s="306"/>
    </row>
    <row r="211" spans="1:6" ht="15.2" customHeight="1">
      <c r="A211" s="3" t="s">
        <v>178</v>
      </c>
      <c r="B211" s="8" t="s">
        <v>188</v>
      </c>
      <c r="C211" s="14">
        <v>744405</v>
      </c>
      <c r="D211" s="14">
        <v>836481</v>
      </c>
      <c r="E211" s="14">
        <f t="shared" si="3"/>
        <v>12.369073286718923</v>
      </c>
      <c r="F211" s="306"/>
    </row>
    <row r="212" spans="1:6" ht="15.2" customHeight="1">
      <c r="A212" s="1" t="s">
        <v>189</v>
      </c>
      <c r="B212" s="2" t="s">
        <v>449</v>
      </c>
      <c r="C212" s="13">
        <v>7516160</v>
      </c>
      <c r="D212" s="13">
        <v>7975356</v>
      </c>
      <c r="E212" s="13">
        <f t="shared" si="3"/>
        <v>6.1094495061307903</v>
      </c>
      <c r="F212" s="306"/>
    </row>
    <row r="213" spans="1:6" ht="15.2" customHeight="1">
      <c r="A213" s="3" t="s">
        <v>189</v>
      </c>
      <c r="B213" s="4" t="s">
        <v>190</v>
      </c>
      <c r="C213" s="14">
        <v>751828</v>
      </c>
      <c r="D213" s="14">
        <v>813266</v>
      </c>
      <c r="E213" s="14">
        <f t="shared" si="3"/>
        <v>8.1718158940608756</v>
      </c>
      <c r="F213" s="306"/>
    </row>
    <row r="214" spans="1:6" ht="15.2" customHeight="1">
      <c r="A214" s="3" t="s">
        <v>189</v>
      </c>
      <c r="B214" s="4" t="s">
        <v>191</v>
      </c>
      <c r="C214" s="14">
        <v>787882</v>
      </c>
      <c r="D214" s="14">
        <v>845866</v>
      </c>
      <c r="E214" s="14">
        <f t="shared" si="3"/>
        <v>7.3594776882832713</v>
      </c>
      <c r="F214" s="306"/>
    </row>
    <row r="215" spans="1:6" ht="15.2" customHeight="1">
      <c r="A215" s="3" t="s">
        <v>189</v>
      </c>
      <c r="B215" s="4" t="s">
        <v>192</v>
      </c>
      <c r="C215" s="14">
        <v>1019050</v>
      </c>
      <c r="D215" s="14">
        <v>1090479</v>
      </c>
      <c r="E215" s="14">
        <f t="shared" si="3"/>
        <v>7.0093714734311359</v>
      </c>
      <c r="F215" s="306"/>
    </row>
    <row r="216" spans="1:6" ht="15.2" customHeight="1">
      <c r="A216" s="3" t="s">
        <v>189</v>
      </c>
      <c r="B216" s="4" t="s">
        <v>193</v>
      </c>
      <c r="C216" s="14">
        <v>651090</v>
      </c>
      <c r="D216" s="14">
        <v>699994</v>
      </c>
      <c r="E216" s="14">
        <f t="shared" si="3"/>
        <v>7.5110967761753367</v>
      </c>
      <c r="F216" s="306"/>
    </row>
    <row r="217" spans="1:6" ht="15.2" customHeight="1">
      <c r="A217" s="3" t="s">
        <v>189</v>
      </c>
      <c r="B217" s="4" t="s">
        <v>9</v>
      </c>
      <c r="C217" s="14">
        <v>1208863</v>
      </c>
      <c r="D217" s="14">
        <v>1208863</v>
      </c>
      <c r="E217" s="14">
        <f t="shared" si="3"/>
        <v>0</v>
      </c>
      <c r="F217" s="306"/>
    </row>
    <row r="218" spans="1:6" ht="15.2" customHeight="1">
      <c r="A218" s="3" t="s">
        <v>189</v>
      </c>
      <c r="B218" s="4" t="s">
        <v>194</v>
      </c>
      <c r="C218" s="14">
        <v>166485</v>
      </c>
      <c r="D218" s="14">
        <v>179393</v>
      </c>
      <c r="E218" s="14">
        <f t="shared" si="3"/>
        <v>7.7532510436375643</v>
      </c>
      <c r="F218" s="306"/>
    </row>
    <row r="219" spans="1:6" ht="15.2" customHeight="1">
      <c r="A219" s="3" t="s">
        <v>189</v>
      </c>
      <c r="B219" s="4" t="s">
        <v>195</v>
      </c>
      <c r="C219" s="14">
        <v>1279910</v>
      </c>
      <c r="D219" s="14">
        <v>1363610</v>
      </c>
      <c r="E219" s="14">
        <f t="shared" si="3"/>
        <v>6.5395223101624333</v>
      </c>
      <c r="F219" s="306"/>
    </row>
    <row r="220" spans="1:6" ht="15.2" customHeight="1">
      <c r="A220" s="3" t="s">
        <v>189</v>
      </c>
      <c r="B220" s="4" t="s">
        <v>196</v>
      </c>
      <c r="C220" s="14">
        <v>1256581</v>
      </c>
      <c r="D220" s="14">
        <v>1343831</v>
      </c>
      <c r="E220" s="14">
        <f t="shared" si="3"/>
        <v>6.9434441552116422</v>
      </c>
      <c r="F220" s="306"/>
    </row>
    <row r="221" spans="1:6" ht="15.2" customHeight="1">
      <c r="A221" s="3" t="s">
        <v>189</v>
      </c>
      <c r="B221" s="4" t="s">
        <v>197</v>
      </c>
      <c r="C221" s="14">
        <v>394471</v>
      </c>
      <c r="D221" s="14">
        <v>430054</v>
      </c>
      <c r="E221" s="14">
        <f t="shared" si="3"/>
        <v>9.0204349622659201</v>
      </c>
      <c r="F221" s="306"/>
    </row>
    <row r="222" spans="1:6" ht="15.2" customHeight="1">
      <c r="A222" s="1" t="s">
        <v>198</v>
      </c>
      <c r="B222" s="2" t="s">
        <v>449</v>
      </c>
      <c r="C222" s="13">
        <v>13098140</v>
      </c>
      <c r="D222" s="13">
        <v>13887616</v>
      </c>
      <c r="E222" s="13">
        <f t="shared" si="3"/>
        <v>6.0273901485249057</v>
      </c>
      <c r="F222" s="306">
        <v>13098140</v>
      </c>
    </row>
    <row r="223" spans="1:6" ht="15.2" customHeight="1">
      <c r="A223" s="3" t="s">
        <v>198</v>
      </c>
      <c r="B223" s="4" t="s">
        <v>199</v>
      </c>
      <c r="C223" s="14">
        <v>715774</v>
      </c>
      <c r="D223" s="14">
        <v>774560</v>
      </c>
      <c r="E223" s="14">
        <f t="shared" si="3"/>
        <v>8.21292754416897</v>
      </c>
      <c r="F223" s="306">
        <v>1401857</v>
      </c>
    </row>
    <row r="224" spans="1:6" ht="15.2" customHeight="1">
      <c r="A224" s="3" t="s">
        <v>198</v>
      </c>
      <c r="B224" s="4" t="s">
        <v>200</v>
      </c>
      <c r="C224" s="14">
        <v>1449576</v>
      </c>
      <c r="D224" s="14">
        <v>1449576</v>
      </c>
      <c r="E224" s="14">
        <f t="shared" si="3"/>
        <v>0</v>
      </c>
      <c r="F224" s="306">
        <v>715774</v>
      </c>
    </row>
    <row r="225" spans="1:6" ht="15.2" customHeight="1">
      <c r="A225" s="3" t="s">
        <v>198</v>
      </c>
      <c r="B225" s="4" t="s">
        <v>201</v>
      </c>
      <c r="C225" s="14">
        <v>408256</v>
      </c>
      <c r="D225" s="14">
        <v>449107</v>
      </c>
      <c r="E225" s="14">
        <f t="shared" si="3"/>
        <v>10.006221586455558</v>
      </c>
      <c r="F225" s="306">
        <v>1449576</v>
      </c>
    </row>
    <row r="226" spans="1:6" ht="15.2" customHeight="1">
      <c r="A226" s="3" t="s">
        <v>198</v>
      </c>
      <c r="B226" s="4" t="s">
        <v>202</v>
      </c>
      <c r="C226" s="14">
        <v>360538</v>
      </c>
      <c r="D226" s="14">
        <v>360538</v>
      </c>
      <c r="E226" s="14">
        <f t="shared" si="3"/>
        <v>0</v>
      </c>
      <c r="F226" s="306">
        <v>408256</v>
      </c>
    </row>
    <row r="227" spans="1:6" ht="15.2" customHeight="1">
      <c r="A227" s="3" t="s">
        <v>198</v>
      </c>
      <c r="B227" s="4" t="s">
        <v>203</v>
      </c>
      <c r="C227" s="14">
        <v>1468663</v>
      </c>
      <c r="D227" s="14">
        <v>1586149</v>
      </c>
      <c r="E227" s="14">
        <f t="shared" si="3"/>
        <v>7.9995206524573721</v>
      </c>
      <c r="F227" s="306">
        <v>360538</v>
      </c>
    </row>
    <row r="228" spans="1:6" ht="15.2" customHeight="1">
      <c r="A228" s="3" t="s">
        <v>198</v>
      </c>
      <c r="B228" s="4" t="s">
        <v>204</v>
      </c>
      <c r="C228" s="14">
        <v>249196</v>
      </c>
      <c r="D228" s="14">
        <v>249196</v>
      </c>
      <c r="E228" s="14">
        <f t="shared" si="3"/>
        <v>0</v>
      </c>
      <c r="F228" s="306">
        <v>1468663</v>
      </c>
    </row>
    <row r="229" spans="1:6" ht="15.2" customHeight="1">
      <c r="A229" s="3" t="s">
        <v>198</v>
      </c>
      <c r="B229" s="4" t="s">
        <v>205</v>
      </c>
      <c r="C229" s="14">
        <v>1023292</v>
      </c>
      <c r="D229" s="14">
        <v>1023292</v>
      </c>
      <c r="E229" s="14">
        <f t="shared" si="3"/>
        <v>0</v>
      </c>
      <c r="F229" s="306">
        <v>249196</v>
      </c>
    </row>
    <row r="230" spans="1:6" ht="15.2" customHeight="1">
      <c r="A230" s="3" t="s">
        <v>198</v>
      </c>
      <c r="B230" s="4" t="s">
        <v>206</v>
      </c>
      <c r="C230" s="14">
        <v>316002</v>
      </c>
      <c r="D230" s="14">
        <v>342899</v>
      </c>
      <c r="E230" s="14">
        <f t="shared" si="3"/>
        <v>8.5116549895253826</v>
      </c>
      <c r="F230" s="306">
        <v>1023292</v>
      </c>
    </row>
    <row r="231" spans="1:6" ht="15.2" customHeight="1">
      <c r="A231" s="3" t="s">
        <v>198</v>
      </c>
      <c r="B231" s="4" t="s">
        <v>207</v>
      </c>
      <c r="C231" s="14">
        <v>963909</v>
      </c>
      <c r="D231" s="14">
        <v>1055325</v>
      </c>
      <c r="E231" s="14">
        <f t="shared" si="3"/>
        <v>9.4838828146640388</v>
      </c>
      <c r="F231" s="306">
        <v>316002</v>
      </c>
    </row>
    <row r="232" spans="1:6" ht="15.2" customHeight="1">
      <c r="A232" s="3" t="s">
        <v>198</v>
      </c>
      <c r="B232" s="4" t="s">
        <v>208</v>
      </c>
      <c r="C232" s="14">
        <v>455975</v>
      </c>
      <c r="D232" s="14">
        <v>455975</v>
      </c>
      <c r="E232" s="14">
        <f t="shared" si="3"/>
        <v>0</v>
      </c>
      <c r="F232" s="306">
        <v>963909</v>
      </c>
    </row>
    <row r="233" spans="1:6" ht="15.2" customHeight="1">
      <c r="A233" s="3" t="s">
        <v>198</v>
      </c>
      <c r="B233" s="4" t="s">
        <v>209</v>
      </c>
      <c r="C233" s="14">
        <v>835600</v>
      </c>
      <c r="D233" s="14">
        <v>913383</v>
      </c>
      <c r="E233" s="14">
        <f t="shared" si="3"/>
        <v>9.3086404978458592</v>
      </c>
      <c r="F233" s="306">
        <v>455975</v>
      </c>
    </row>
    <row r="234" spans="1:6" ht="15.2" customHeight="1">
      <c r="A234" s="3" t="s">
        <v>198</v>
      </c>
      <c r="B234" s="4" t="s">
        <v>9</v>
      </c>
      <c r="C234" s="14">
        <v>1401857</v>
      </c>
      <c r="D234" s="14">
        <v>1538729</v>
      </c>
      <c r="E234" s="14">
        <f t="shared" si="3"/>
        <v>9.7636206831367254</v>
      </c>
      <c r="F234" s="306">
        <v>835600</v>
      </c>
    </row>
    <row r="235" spans="1:6" ht="15.2" customHeight="1">
      <c r="A235" s="3" t="s">
        <v>198</v>
      </c>
      <c r="B235" s="4" t="s">
        <v>210</v>
      </c>
      <c r="C235" s="14">
        <v>396593</v>
      </c>
      <c r="D235" s="14">
        <v>438173</v>
      </c>
      <c r="E235" s="14">
        <f t="shared" si="3"/>
        <v>10.484300025466913</v>
      </c>
      <c r="F235" s="306">
        <v>396593</v>
      </c>
    </row>
    <row r="236" spans="1:6" ht="15.2" customHeight="1">
      <c r="A236" s="3" t="s">
        <v>198</v>
      </c>
      <c r="B236" s="4" t="s">
        <v>211</v>
      </c>
      <c r="C236" s="14">
        <v>1021171</v>
      </c>
      <c r="D236" s="14">
        <v>1116447</v>
      </c>
      <c r="E236" s="14">
        <f t="shared" si="3"/>
        <v>9.330073024008712</v>
      </c>
      <c r="F236" s="306">
        <v>1021171</v>
      </c>
    </row>
    <row r="237" spans="1:6" ht="15.2" customHeight="1">
      <c r="A237" s="3" t="s">
        <v>198</v>
      </c>
      <c r="B237" s="4" t="s">
        <v>212</v>
      </c>
      <c r="C237" s="14">
        <v>1242796</v>
      </c>
      <c r="D237" s="14">
        <v>1345325</v>
      </c>
      <c r="E237" s="14">
        <f t="shared" si="3"/>
        <v>8.2498656255733032</v>
      </c>
      <c r="F237" s="306">
        <v>1242796</v>
      </c>
    </row>
    <row r="238" spans="1:6" ht="15.2" customHeight="1">
      <c r="A238" s="3" t="s">
        <v>198</v>
      </c>
      <c r="B238" s="4" t="s">
        <v>213</v>
      </c>
      <c r="C238" s="14">
        <v>788942</v>
      </c>
      <c r="D238" s="14">
        <v>788942</v>
      </c>
      <c r="E238" s="14">
        <f t="shared" si="3"/>
        <v>0</v>
      </c>
      <c r="F238" s="306">
        <v>788942</v>
      </c>
    </row>
    <row r="239" spans="1:6" ht="15.2" customHeight="1">
      <c r="A239" s="1" t="s">
        <v>214</v>
      </c>
      <c r="B239" s="2" t="s">
        <v>449</v>
      </c>
      <c r="C239" s="13">
        <v>7693248</v>
      </c>
      <c r="D239" s="13">
        <v>7994099</v>
      </c>
      <c r="E239" s="13">
        <f t="shared" si="3"/>
        <v>3.910584970093256</v>
      </c>
      <c r="F239" s="306"/>
    </row>
    <row r="240" spans="1:6" ht="15.2" customHeight="1">
      <c r="A240" s="3" t="s">
        <v>214</v>
      </c>
      <c r="B240" s="4" t="s">
        <v>215</v>
      </c>
      <c r="C240" s="14">
        <v>1504716</v>
      </c>
      <c r="D240" s="14">
        <v>1586148</v>
      </c>
      <c r="E240" s="14">
        <f t="shared" si="3"/>
        <v>5.4117853468694426</v>
      </c>
      <c r="F240" s="306"/>
    </row>
    <row r="241" spans="1:6" ht="15.2" customHeight="1">
      <c r="A241" s="3" t="s">
        <v>214</v>
      </c>
      <c r="B241" s="4" t="s">
        <v>216</v>
      </c>
      <c r="C241" s="14">
        <v>241773</v>
      </c>
      <c r="D241" s="14">
        <v>256551</v>
      </c>
      <c r="E241" s="14">
        <f t="shared" si="3"/>
        <v>6.1123450509362094</v>
      </c>
      <c r="F241" s="306"/>
    </row>
    <row r="242" spans="1:6" ht="15.2" customHeight="1">
      <c r="A242" s="3" t="s">
        <v>214</v>
      </c>
      <c r="B242" s="4" t="s">
        <v>217</v>
      </c>
      <c r="C242" s="14">
        <v>1270367</v>
      </c>
      <c r="D242" s="14">
        <v>1270367</v>
      </c>
      <c r="E242" s="14">
        <f t="shared" si="3"/>
        <v>0</v>
      </c>
      <c r="F242" s="306"/>
    </row>
    <row r="243" spans="1:6" ht="15.2" customHeight="1">
      <c r="A243" s="3" t="s">
        <v>214</v>
      </c>
      <c r="B243" s="4" t="s">
        <v>9</v>
      </c>
      <c r="C243" s="14">
        <v>2102786</v>
      </c>
      <c r="D243" s="14">
        <v>2189487</v>
      </c>
      <c r="E243" s="14">
        <f t="shared" si="3"/>
        <v>4.1231490032747029</v>
      </c>
      <c r="F243" s="306"/>
    </row>
    <row r="244" spans="1:6" ht="15.2" customHeight="1">
      <c r="A244" s="3" t="s">
        <v>214</v>
      </c>
      <c r="B244" s="4" t="s">
        <v>218</v>
      </c>
      <c r="C244" s="14">
        <v>1051923</v>
      </c>
      <c r="D244" s="14">
        <v>1108195</v>
      </c>
      <c r="E244" s="14">
        <f t="shared" si="3"/>
        <v>5.349440976193125</v>
      </c>
      <c r="F244" s="306"/>
    </row>
    <row r="245" spans="1:6" ht="15.2" customHeight="1">
      <c r="A245" s="3" t="s">
        <v>214</v>
      </c>
      <c r="B245" s="4" t="s">
        <v>219</v>
      </c>
      <c r="C245" s="14">
        <v>1521683</v>
      </c>
      <c r="D245" s="14">
        <v>1583351</v>
      </c>
      <c r="E245" s="14">
        <f t="shared" si="3"/>
        <v>4.0526180551402629</v>
      </c>
      <c r="F245" s="306"/>
    </row>
    <row r="246" spans="1:6" ht="15.2" customHeight="1">
      <c r="A246" s="1" t="s">
        <v>220</v>
      </c>
      <c r="B246" s="2" t="s">
        <v>449</v>
      </c>
      <c r="C246" s="13">
        <v>9187361</v>
      </c>
      <c r="D246" s="13">
        <v>9442418</v>
      </c>
      <c r="E246" s="13">
        <f t="shared" si="3"/>
        <v>2.7761726136591345</v>
      </c>
      <c r="F246" s="306"/>
    </row>
    <row r="247" spans="1:6" ht="15.2" customHeight="1">
      <c r="A247" s="3" t="s">
        <v>220</v>
      </c>
      <c r="B247" s="4" t="s">
        <v>221</v>
      </c>
      <c r="C247" s="14">
        <v>828177</v>
      </c>
      <c r="D247" s="14">
        <v>828177</v>
      </c>
      <c r="E247" s="14">
        <f t="shared" si="3"/>
        <v>0</v>
      </c>
      <c r="F247" s="306"/>
    </row>
    <row r="248" spans="1:6" ht="15.2" customHeight="1">
      <c r="A248" s="3" t="s">
        <v>220</v>
      </c>
      <c r="B248" s="4" t="s">
        <v>9</v>
      </c>
      <c r="C248" s="14">
        <v>2269270</v>
      </c>
      <c r="D248" s="14">
        <v>2363139</v>
      </c>
      <c r="E248" s="14">
        <f t="shared" si="3"/>
        <v>4.1365284871346288</v>
      </c>
      <c r="F248" s="306"/>
    </row>
    <row r="249" spans="1:6" ht="15.2" customHeight="1">
      <c r="A249" s="3" t="s">
        <v>220</v>
      </c>
      <c r="B249" s="4" t="s">
        <v>222</v>
      </c>
      <c r="C249" s="14">
        <v>2434693</v>
      </c>
      <c r="D249" s="14">
        <v>2434693</v>
      </c>
      <c r="E249" s="14">
        <f t="shared" si="3"/>
        <v>0</v>
      </c>
      <c r="F249" s="306"/>
    </row>
    <row r="250" spans="1:6" ht="15.2" customHeight="1">
      <c r="A250" s="3" t="s">
        <v>220</v>
      </c>
      <c r="B250" s="4" t="s">
        <v>223</v>
      </c>
      <c r="C250" s="14">
        <v>3655221</v>
      </c>
      <c r="D250" s="14">
        <v>3816409</v>
      </c>
      <c r="E250" s="14">
        <f t="shared" si="3"/>
        <v>4.4098017602766015</v>
      </c>
      <c r="F250" s="306"/>
    </row>
    <row r="251" spans="1:6" ht="15.2" customHeight="1">
      <c r="A251" s="1" t="s">
        <v>224</v>
      </c>
      <c r="B251" s="2" t="s">
        <v>449</v>
      </c>
      <c r="C251" s="13">
        <v>6202317</v>
      </c>
      <c r="D251" s="13">
        <v>6371377</v>
      </c>
      <c r="E251" s="13">
        <f t="shared" si="3"/>
        <v>2.7257555523202055</v>
      </c>
      <c r="F251" s="306"/>
    </row>
    <row r="252" spans="1:6" ht="15.2" customHeight="1">
      <c r="A252" s="3" t="s">
        <v>224</v>
      </c>
      <c r="B252" s="4" t="s">
        <v>225</v>
      </c>
      <c r="C252" s="14">
        <v>953305</v>
      </c>
      <c r="D252" s="14">
        <v>953305</v>
      </c>
      <c r="E252" s="14">
        <f t="shared" si="3"/>
        <v>0</v>
      </c>
      <c r="F252" s="306"/>
    </row>
    <row r="253" spans="1:6" ht="15.2" customHeight="1">
      <c r="A253" s="3" t="s">
        <v>224</v>
      </c>
      <c r="B253" s="4" t="s">
        <v>226</v>
      </c>
      <c r="C253" s="14">
        <v>493089</v>
      </c>
      <c r="D253" s="14">
        <v>533068</v>
      </c>
      <c r="E253" s="14">
        <f t="shared" si="3"/>
        <v>8.1078669368004554</v>
      </c>
      <c r="F253" s="306"/>
    </row>
    <row r="254" spans="1:6" ht="15.2" customHeight="1">
      <c r="A254" s="3" t="s">
        <v>224</v>
      </c>
      <c r="B254" s="4" t="s">
        <v>9</v>
      </c>
      <c r="C254" s="14">
        <v>2043403</v>
      </c>
      <c r="D254" s="14">
        <v>2043403</v>
      </c>
      <c r="E254" s="14">
        <f t="shared" si="3"/>
        <v>0</v>
      </c>
      <c r="F254" s="306"/>
    </row>
    <row r="255" spans="1:6" ht="15.2" customHeight="1">
      <c r="A255" s="3" t="s">
        <v>224</v>
      </c>
      <c r="B255" s="4" t="s">
        <v>227</v>
      </c>
      <c r="C255" s="14">
        <v>2712520</v>
      </c>
      <c r="D255" s="14">
        <v>2841601</v>
      </c>
      <c r="E255" s="14">
        <f t="shared" si="3"/>
        <v>4.7587114565053898</v>
      </c>
      <c r="F255" s="306"/>
    </row>
    <row r="256" spans="1:6" ht="15.2" customHeight="1">
      <c r="A256" s="1" t="s">
        <v>228</v>
      </c>
      <c r="B256" s="2" t="s">
        <v>449</v>
      </c>
      <c r="C256" s="13">
        <v>3920322</v>
      </c>
      <c r="D256" s="13">
        <v>4190836</v>
      </c>
      <c r="E256" s="13">
        <f t="shared" si="3"/>
        <v>6.9003005365375598</v>
      </c>
      <c r="F256" s="306"/>
    </row>
    <row r="257" spans="1:6" ht="15.2" customHeight="1">
      <c r="A257" s="3" t="s">
        <v>228</v>
      </c>
      <c r="B257" s="4" t="s">
        <v>53</v>
      </c>
      <c r="C257" s="14">
        <v>258739</v>
      </c>
      <c r="D257" s="14">
        <v>281215</v>
      </c>
      <c r="E257" s="14">
        <f t="shared" si="3"/>
        <v>8.6867461032159827</v>
      </c>
      <c r="F257" s="306"/>
    </row>
    <row r="258" spans="1:6" ht="15.2" customHeight="1">
      <c r="A258" s="3" t="s">
        <v>228</v>
      </c>
      <c r="B258" s="4" t="s">
        <v>229</v>
      </c>
      <c r="C258" s="14">
        <v>44537</v>
      </c>
      <c r="D258" s="14">
        <v>50024</v>
      </c>
      <c r="E258" s="14">
        <f t="shared" si="3"/>
        <v>12.320093405483082</v>
      </c>
      <c r="F258" s="306"/>
    </row>
    <row r="259" spans="1:6" ht="15.2" customHeight="1">
      <c r="A259" s="3" t="s">
        <v>228</v>
      </c>
      <c r="B259" s="4" t="s">
        <v>230</v>
      </c>
      <c r="C259" s="14">
        <v>520659</v>
      </c>
      <c r="D259" s="14">
        <v>570129</v>
      </c>
      <c r="E259" s="14">
        <f t="shared" si="3"/>
        <v>9.5014203154079748</v>
      </c>
      <c r="F259" s="306"/>
    </row>
    <row r="260" spans="1:6" ht="15.2" customHeight="1">
      <c r="A260" s="3" t="s">
        <v>228</v>
      </c>
      <c r="B260" s="4" t="s">
        <v>231</v>
      </c>
      <c r="C260" s="14">
        <v>265102</v>
      </c>
      <c r="D260" s="14">
        <v>265102</v>
      </c>
      <c r="E260" s="14">
        <f t="shared" si="3"/>
        <v>0</v>
      </c>
      <c r="F260" s="306"/>
    </row>
    <row r="261" spans="1:6" ht="15.2" customHeight="1">
      <c r="A261" s="3" t="s">
        <v>228</v>
      </c>
      <c r="B261" s="4" t="s">
        <v>70</v>
      </c>
      <c r="C261" s="14">
        <v>104980</v>
      </c>
      <c r="D261" s="14">
        <v>104980</v>
      </c>
      <c r="E261" s="14">
        <f t="shared" si="3"/>
        <v>0</v>
      </c>
      <c r="F261" s="306"/>
    </row>
    <row r="262" spans="1:6" ht="15.2" customHeight="1">
      <c r="A262" s="3" t="s">
        <v>228</v>
      </c>
      <c r="B262" s="4" t="s">
        <v>232</v>
      </c>
      <c r="C262" s="14">
        <v>163303</v>
      </c>
      <c r="D262" s="14">
        <v>182579</v>
      </c>
      <c r="E262" s="14">
        <f t="shared" si="3"/>
        <v>11.803824791951158</v>
      </c>
      <c r="F262" s="306"/>
    </row>
    <row r="263" spans="1:6" ht="15.2" customHeight="1">
      <c r="A263" s="3" t="s">
        <v>228</v>
      </c>
      <c r="B263" s="4" t="s">
        <v>9</v>
      </c>
      <c r="C263" s="14">
        <v>546109</v>
      </c>
      <c r="D263" s="14">
        <v>546109</v>
      </c>
      <c r="E263" s="14">
        <f t="shared" si="3"/>
        <v>0</v>
      </c>
      <c r="F263" s="306"/>
    </row>
    <row r="264" spans="1:6" ht="15.2" customHeight="1">
      <c r="A264" s="3" t="s">
        <v>228</v>
      </c>
      <c r="B264" s="4" t="s">
        <v>233</v>
      </c>
      <c r="C264" s="14">
        <v>123007</v>
      </c>
      <c r="D264" s="14">
        <v>136249</v>
      </c>
      <c r="E264" s="14">
        <f t="shared" ref="E264:E327" si="4">(D264-C264)/C264*100</f>
        <v>10.76524100254457</v>
      </c>
      <c r="F264" s="306"/>
    </row>
    <row r="265" spans="1:6" ht="15.2" customHeight="1">
      <c r="A265" s="3" t="s">
        <v>228</v>
      </c>
      <c r="B265" s="4" t="s">
        <v>234</v>
      </c>
      <c r="C265" s="14">
        <v>970272</v>
      </c>
      <c r="D265" s="14">
        <v>1057699</v>
      </c>
      <c r="E265" s="14">
        <f t="shared" si="4"/>
        <v>9.0105661092971872</v>
      </c>
      <c r="F265" s="306"/>
    </row>
    <row r="266" spans="1:6" ht="15.2" customHeight="1">
      <c r="A266" s="3" t="s">
        <v>228</v>
      </c>
      <c r="B266" s="4" t="s">
        <v>235</v>
      </c>
      <c r="C266" s="14">
        <v>378565</v>
      </c>
      <c r="D266" s="14">
        <v>378565</v>
      </c>
      <c r="E266" s="14">
        <f t="shared" si="4"/>
        <v>0</v>
      </c>
      <c r="F266" s="306"/>
    </row>
    <row r="267" spans="1:6" ht="15.2" customHeight="1">
      <c r="A267" s="3" t="s">
        <v>228</v>
      </c>
      <c r="B267" s="4" t="s">
        <v>236</v>
      </c>
      <c r="C267" s="14">
        <v>55141</v>
      </c>
      <c r="D267" s="14">
        <v>60388</v>
      </c>
      <c r="E267" s="14">
        <f t="shared" si="4"/>
        <v>9.5156054478518701</v>
      </c>
      <c r="F267" s="306"/>
    </row>
    <row r="268" spans="1:6" ht="15.2" customHeight="1">
      <c r="A268" s="3" t="s">
        <v>228</v>
      </c>
      <c r="B268" s="4" t="s">
        <v>237</v>
      </c>
      <c r="C268" s="14">
        <v>459156</v>
      </c>
      <c r="D268" s="14">
        <v>523990</v>
      </c>
      <c r="E268" s="14">
        <f t="shared" si="4"/>
        <v>14.120255425171402</v>
      </c>
      <c r="F268" s="306"/>
    </row>
    <row r="269" spans="1:6" ht="15.2" customHeight="1">
      <c r="A269" s="3" t="s">
        <v>228</v>
      </c>
      <c r="B269" s="4" t="s">
        <v>238</v>
      </c>
      <c r="C269" s="14">
        <v>30752</v>
      </c>
      <c r="D269" s="14">
        <v>33807</v>
      </c>
      <c r="E269" s="14">
        <f t="shared" si="4"/>
        <v>9.9343132154006231</v>
      </c>
      <c r="F269" s="306"/>
    </row>
    <row r="270" spans="1:6" ht="15.2" customHeight="1">
      <c r="A270" s="1" t="s">
        <v>239</v>
      </c>
      <c r="B270" s="2" t="s">
        <v>449</v>
      </c>
      <c r="C270" s="13">
        <v>5657268</v>
      </c>
      <c r="D270" s="13">
        <v>5979729</v>
      </c>
      <c r="E270" s="13">
        <f t="shared" si="4"/>
        <v>5.6999420921900823</v>
      </c>
      <c r="F270" s="306"/>
    </row>
    <row r="271" spans="1:6" ht="15.2" customHeight="1">
      <c r="A271" s="3" t="s">
        <v>239</v>
      </c>
      <c r="B271" s="4" t="s">
        <v>240</v>
      </c>
      <c r="C271" s="14">
        <v>1085856</v>
      </c>
      <c r="D271" s="14">
        <v>1168594</v>
      </c>
      <c r="E271" s="14">
        <f t="shared" si="4"/>
        <v>7.6196107034450229</v>
      </c>
      <c r="F271" s="306"/>
    </row>
    <row r="272" spans="1:6" ht="15.2" customHeight="1">
      <c r="A272" s="3" t="s">
        <v>239</v>
      </c>
      <c r="B272" s="4" t="s">
        <v>241</v>
      </c>
      <c r="C272" s="14">
        <v>867412</v>
      </c>
      <c r="D272" s="14">
        <v>934333</v>
      </c>
      <c r="E272" s="14">
        <f t="shared" si="4"/>
        <v>7.7150189298741543</v>
      </c>
      <c r="F272" s="306"/>
    </row>
    <row r="273" spans="1:6" ht="15.2" customHeight="1">
      <c r="A273" s="3" t="s">
        <v>239</v>
      </c>
      <c r="B273" s="4" t="s">
        <v>9</v>
      </c>
      <c r="C273" s="14">
        <v>968151</v>
      </c>
      <c r="D273" s="14">
        <v>968151</v>
      </c>
      <c r="E273" s="14">
        <f t="shared" si="4"/>
        <v>0</v>
      </c>
      <c r="F273" s="306"/>
    </row>
    <row r="274" spans="1:6" ht="15.2" customHeight="1">
      <c r="A274" s="3" t="s">
        <v>239</v>
      </c>
      <c r="B274" s="4" t="s">
        <v>242</v>
      </c>
      <c r="C274" s="14">
        <v>762433</v>
      </c>
      <c r="D274" s="14">
        <v>823872</v>
      </c>
      <c r="E274" s="14">
        <f t="shared" si="4"/>
        <v>8.0582818424700928</v>
      </c>
      <c r="F274" s="306"/>
    </row>
    <row r="275" spans="1:6" ht="15.2" customHeight="1">
      <c r="A275" s="3" t="s">
        <v>239</v>
      </c>
      <c r="B275" s="4" t="s">
        <v>243</v>
      </c>
      <c r="C275" s="14">
        <v>1110245</v>
      </c>
      <c r="D275" s="14">
        <v>1221608</v>
      </c>
      <c r="E275" s="14">
        <f t="shared" si="4"/>
        <v>10.030488765993091</v>
      </c>
      <c r="F275" s="306"/>
    </row>
    <row r="276" spans="1:6" ht="15.2" customHeight="1">
      <c r="A276" s="3" t="s">
        <v>239</v>
      </c>
      <c r="B276" s="4" t="s">
        <v>135</v>
      </c>
      <c r="C276" s="14">
        <v>863171</v>
      </c>
      <c r="D276" s="14">
        <v>863171</v>
      </c>
      <c r="E276" s="14">
        <f t="shared" si="4"/>
        <v>0</v>
      </c>
      <c r="F276" s="306"/>
    </row>
    <row r="277" spans="1:6" ht="15.2" customHeight="1">
      <c r="A277" s="1" t="s">
        <v>244</v>
      </c>
      <c r="B277" s="2" t="s">
        <v>449</v>
      </c>
      <c r="C277" s="13">
        <v>4525814</v>
      </c>
      <c r="D277" s="13">
        <v>4733785</v>
      </c>
      <c r="E277" s="13">
        <f t="shared" si="4"/>
        <v>4.5952175674917264</v>
      </c>
      <c r="F277" s="306"/>
    </row>
    <row r="278" spans="1:6" ht="15.2" customHeight="1">
      <c r="A278" s="3" t="s">
        <v>244</v>
      </c>
      <c r="B278" s="4" t="s">
        <v>245</v>
      </c>
      <c r="C278" s="14">
        <v>835600</v>
      </c>
      <c r="D278" s="14">
        <v>874169</v>
      </c>
      <c r="E278" s="14">
        <f t="shared" si="4"/>
        <v>4.6157252273815219</v>
      </c>
      <c r="F278" s="306"/>
    </row>
    <row r="279" spans="1:6" ht="15.2" customHeight="1">
      <c r="A279" s="3" t="s">
        <v>244</v>
      </c>
      <c r="B279" s="4" t="s">
        <v>246</v>
      </c>
      <c r="C279" s="14">
        <v>116645</v>
      </c>
      <c r="D279" s="14">
        <v>122663</v>
      </c>
      <c r="E279" s="14">
        <f t="shared" si="4"/>
        <v>5.1592438595739205</v>
      </c>
      <c r="F279" s="306"/>
    </row>
    <row r="280" spans="1:6" ht="15.2" customHeight="1">
      <c r="A280" s="3" t="s">
        <v>244</v>
      </c>
      <c r="B280" s="4" t="s">
        <v>247</v>
      </c>
      <c r="C280" s="14">
        <v>635183</v>
      </c>
      <c r="D280" s="14">
        <v>668966</v>
      </c>
      <c r="E280" s="14">
        <f t="shared" si="4"/>
        <v>5.3186247113036718</v>
      </c>
      <c r="F280" s="306"/>
    </row>
    <row r="281" spans="1:6" ht="15.2" customHeight="1">
      <c r="A281" s="3" t="s">
        <v>244</v>
      </c>
      <c r="B281" s="4" t="s">
        <v>248</v>
      </c>
      <c r="C281" s="14">
        <v>100739</v>
      </c>
      <c r="D281" s="14">
        <v>107249</v>
      </c>
      <c r="E281" s="14">
        <f t="shared" si="4"/>
        <v>6.4622440167164648</v>
      </c>
      <c r="F281" s="306"/>
    </row>
    <row r="282" spans="1:6" ht="15.2" customHeight="1">
      <c r="A282" s="3" t="s">
        <v>244</v>
      </c>
      <c r="B282" s="4" t="s">
        <v>9</v>
      </c>
      <c r="C282" s="14">
        <v>2539673</v>
      </c>
      <c r="D282" s="14">
        <v>2662764</v>
      </c>
      <c r="E282" s="14">
        <f t="shared" si="4"/>
        <v>4.8467263305157795</v>
      </c>
      <c r="F282" s="306"/>
    </row>
    <row r="283" spans="1:6" ht="15.2" customHeight="1">
      <c r="A283" s="3" t="s">
        <v>244</v>
      </c>
      <c r="B283" s="4" t="s">
        <v>249</v>
      </c>
      <c r="C283" s="14">
        <v>297974</v>
      </c>
      <c r="D283" s="14">
        <v>297974</v>
      </c>
      <c r="E283" s="14">
        <f t="shared" si="4"/>
        <v>0</v>
      </c>
      <c r="F283" s="306"/>
    </row>
    <row r="284" spans="1:6" ht="15.2" customHeight="1">
      <c r="A284" s="1" t="s">
        <v>250</v>
      </c>
      <c r="B284" s="2" t="s">
        <v>449</v>
      </c>
      <c r="C284" s="13">
        <v>8647614</v>
      </c>
      <c r="D284" s="13">
        <v>9077797</v>
      </c>
      <c r="E284" s="13">
        <f t="shared" si="4"/>
        <v>4.9745860534478066</v>
      </c>
      <c r="F284" s="306"/>
    </row>
    <row r="285" spans="1:6" ht="15.2" customHeight="1">
      <c r="A285" s="3" t="s">
        <v>250</v>
      </c>
      <c r="B285" s="4" t="s">
        <v>251</v>
      </c>
      <c r="C285" s="14">
        <v>470820</v>
      </c>
      <c r="D285" s="14">
        <v>505079</v>
      </c>
      <c r="E285" s="14">
        <f t="shared" si="4"/>
        <v>7.2764538464806083</v>
      </c>
      <c r="F285" s="306"/>
    </row>
    <row r="286" spans="1:6" ht="15.2" customHeight="1">
      <c r="A286" s="3" t="s">
        <v>250</v>
      </c>
      <c r="B286" s="4" t="s">
        <v>252</v>
      </c>
      <c r="C286" s="14">
        <v>887560</v>
      </c>
      <c r="D286" s="14">
        <v>943709</v>
      </c>
      <c r="E286" s="14">
        <f t="shared" si="4"/>
        <v>6.3262201991978007</v>
      </c>
      <c r="F286" s="306"/>
    </row>
    <row r="287" spans="1:6" ht="15.2" customHeight="1">
      <c r="A287" s="3" t="s">
        <v>250</v>
      </c>
      <c r="B287" s="4" t="s">
        <v>253</v>
      </c>
      <c r="C287" s="14">
        <v>938460</v>
      </c>
      <c r="D287" s="14">
        <v>998184</v>
      </c>
      <c r="E287" s="14">
        <f t="shared" si="4"/>
        <v>6.3640432197429835</v>
      </c>
      <c r="F287" s="306"/>
    </row>
    <row r="288" spans="1:6" ht="15.2" customHeight="1">
      <c r="A288" s="3" t="s">
        <v>250</v>
      </c>
      <c r="B288" s="4" t="s">
        <v>254</v>
      </c>
      <c r="C288" s="14">
        <v>1926758</v>
      </c>
      <c r="D288" s="14">
        <v>1926758</v>
      </c>
      <c r="E288" s="14">
        <f t="shared" si="4"/>
        <v>0</v>
      </c>
      <c r="F288" s="306"/>
    </row>
    <row r="289" spans="1:6" ht="15.2" customHeight="1">
      <c r="A289" s="3" t="s">
        <v>250</v>
      </c>
      <c r="B289" s="4" t="s">
        <v>9</v>
      </c>
      <c r="C289" s="14">
        <v>1655294</v>
      </c>
      <c r="D289" s="14">
        <v>1757620</v>
      </c>
      <c r="E289" s="14">
        <f t="shared" si="4"/>
        <v>6.181741732888538</v>
      </c>
      <c r="F289" s="306"/>
    </row>
    <row r="290" spans="1:6" ht="15.2" customHeight="1">
      <c r="A290" s="3" t="s">
        <v>250</v>
      </c>
      <c r="B290" s="4" t="s">
        <v>255</v>
      </c>
      <c r="C290" s="14">
        <v>1297937</v>
      </c>
      <c r="D290" s="14">
        <v>1383878</v>
      </c>
      <c r="E290" s="14">
        <f t="shared" si="4"/>
        <v>6.6213537328853409</v>
      </c>
      <c r="F290" s="306"/>
    </row>
    <row r="291" spans="1:6" ht="15.2" customHeight="1">
      <c r="A291" s="3" t="s">
        <v>250</v>
      </c>
      <c r="B291" s="4" t="s">
        <v>256</v>
      </c>
      <c r="C291" s="14">
        <v>975574</v>
      </c>
      <c r="D291" s="14">
        <v>1034481</v>
      </c>
      <c r="E291" s="14">
        <f t="shared" si="4"/>
        <v>6.0381887996195056</v>
      </c>
      <c r="F291" s="306"/>
    </row>
    <row r="292" spans="1:6" ht="15.2" customHeight="1">
      <c r="A292" s="3" t="s">
        <v>250</v>
      </c>
      <c r="B292" s="4" t="s">
        <v>257</v>
      </c>
      <c r="C292" s="14">
        <v>495211</v>
      </c>
      <c r="D292" s="14">
        <v>528088</v>
      </c>
      <c r="E292" s="14">
        <f t="shared" si="4"/>
        <v>6.6389882292598514</v>
      </c>
      <c r="F292" s="306"/>
    </row>
    <row r="293" spans="1:6" ht="15.2" customHeight="1">
      <c r="A293" s="1" t="s">
        <v>258</v>
      </c>
      <c r="B293" s="2" t="s">
        <v>449</v>
      </c>
      <c r="C293" s="13">
        <v>13922075</v>
      </c>
      <c r="D293" s="13">
        <v>15075160</v>
      </c>
      <c r="E293" s="13">
        <f t="shared" si="4"/>
        <v>8.2824219809187927</v>
      </c>
      <c r="F293" s="306"/>
    </row>
    <row r="294" spans="1:6" ht="15.2" customHeight="1">
      <c r="A294" s="3" t="s">
        <v>258</v>
      </c>
      <c r="B294" s="4" t="s">
        <v>259</v>
      </c>
      <c r="C294" s="14">
        <v>76351</v>
      </c>
      <c r="D294" s="14">
        <v>83339</v>
      </c>
      <c r="E294" s="14">
        <f t="shared" si="4"/>
        <v>9.1524668963078408</v>
      </c>
      <c r="F294" s="306"/>
    </row>
    <row r="295" spans="1:6" ht="15.2" customHeight="1">
      <c r="A295" s="3" t="s">
        <v>258</v>
      </c>
      <c r="B295" s="4" t="s">
        <v>260</v>
      </c>
      <c r="C295" s="14">
        <v>167544</v>
      </c>
      <c r="D295" s="14">
        <v>183454</v>
      </c>
      <c r="E295" s="14">
        <f t="shared" si="4"/>
        <v>9.4960129876330992</v>
      </c>
      <c r="F295" s="306"/>
    </row>
    <row r="296" spans="1:6" ht="15.2" customHeight="1">
      <c r="A296" s="3" t="s">
        <v>258</v>
      </c>
      <c r="B296" s="4" t="s">
        <v>261</v>
      </c>
      <c r="C296" s="14">
        <v>1291575</v>
      </c>
      <c r="D296" s="14">
        <v>1417112</v>
      </c>
      <c r="E296" s="14">
        <f t="shared" si="4"/>
        <v>9.7196833323655216</v>
      </c>
      <c r="F296" s="306"/>
    </row>
    <row r="297" spans="1:6" ht="15.2" customHeight="1">
      <c r="A297" s="3" t="s">
        <v>258</v>
      </c>
      <c r="B297" s="4" t="s">
        <v>262</v>
      </c>
      <c r="C297" s="14">
        <v>838781</v>
      </c>
      <c r="D297" s="14">
        <v>919421</v>
      </c>
      <c r="E297" s="14">
        <f t="shared" si="4"/>
        <v>9.6139516751094742</v>
      </c>
      <c r="F297" s="306"/>
    </row>
    <row r="298" spans="1:6" ht="15.2" customHeight="1">
      <c r="A298" s="3" t="s">
        <v>258</v>
      </c>
      <c r="B298" s="4" t="s">
        <v>160</v>
      </c>
      <c r="C298" s="14">
        <v>494149</v>
      </c>
      <c r="D298" s="14">
        <v>540892</v>
      </c>
      <c r="E298" s="14">
        <f t="shared" si="4"/>
        <v>9.4592926425025645</v>
      </c>
      <c r="F298" s="306"/>
    </row>
    <row r="299" spans="1:6" ht="15.2" customHeight="1">
      <c r="A299" s="3" t="s">
        <v>258</v>
      </c>
      <c r="B299" s="4" t="s">
        <v>263</v>
      </c>
      <c r="C299" s="14">
        <v>953305</v>
      </c>
      <c r="D299" s="14">
        <v>1041863</v>
      </c>
      <c r="E299" s="14">
        <f t="shared" si="4"/>
        <v>9.2895767881213267</v>
      </c>
      <c r="F299" s="306"/>
    </row>
    <row r="300" spans="1:6" ht="15.2" customHeight="1">
      <c r="A300" s="3" t="s">
        <v>258</v>
      </c>
      <c r="B300" s="4" t="s">
        <v>264</v>
      </c>
      <c r="C300" s="14">
        <v>476122</v>
      </c>
      <c r="D300" s="14">
        <v>521503</v>
      </c>
      <c r="E300" s="14">
        <f t="shared" si="4"/>
        <v>9.5313806125320824</v>
      </c>
      <c r="F300" s="306"/>
    </row>
    <row r="301" spans="1:6" ht="15.2" customHeight="1">
      <c r="A301" s="3" t="s">
        <v>258</v>
      </c>
      <c r="B301" s="4" t="s">
        <v>265</v>
      </c>
      <c r="C301" s="14">
        <v>715774</v>
      </c>
      <c r="D301" s="14">
        <v>783498</v>
      </c>
      <c r="E301" s="14">
        <f t="shared" si="4"/>
        <v>9.4616457149882507</v>
      </c>
      <c r="F301" s="306"/>
    </row>
    <row r="302" spans="1:6" ht="15.2" customHeight="1">
      <c r="A302" s="3" t="s">
        <v>258</v>
      </c>
      <c r="B302" s="4" t="s">
        <v>266</v>
      </c>
      <c r="C302" s="14">
        <v>717895</v>
      </c>
      <c r="D302" s="14">
        <v>786787</v>
      </c>
      <c r="E302" s="14">
        <f t="shared" si="4"/>
        <v>9.5963894441387669</v>
      </c>
      <c r="F302" s="306"/>
    </row>
    <row r="303" spans="1:6" ht="15.2" customHeight="1">
      <c r="A303" s="3" t="s">
        <v>258</v>
      </c>
      <c r="B303" s="4" t="s">
        <v>267</v>
      </c>
      <c r="C303" s="14">
        <v>408256</v>
      </c>
      <c r="D303" s="14">
        <v>408256</v>
      </c>
      <c r="E303" s="14">
        <f t="shared" si="4"/>
        <v>0</v>
      </c>
      <c r="F303" s="306"/>
    </row>
    <row r="304" spans="1:6" ht="15.2" customHeight="1">
      <c r="A304" s="3" t="s">
        <v>258</v>
      </c>
      <c r="B304" s="4" t="s">
        <v>268</v>
      </c>
      <c r="C304" s="14">
        <v>382807</v>
      </c>
      <c r="D304" s="14">
        <v>419746</v>
      </c>
      <c r="E304" s="14">
        <f t="shared" si="4"/>
        <v>9.6495100664303415</v>
      </c>
      <c r="F304" s="306"/>
    </row>
    <row r="305" spans="1:6" ht="15.2" customHeight="1">
      <c r="A305" s="3" t="s">
        <v>258</v>
      </c>
      <c r="B305" s="4" t="s">
        <v>269</v>
      </c>
      <c r="C305" s="14">
        <v>392350</v>
      </c>
      <c r="D305" s="14">
        <v>429620</v>
      </c>
      <c r="E305" s="14">
        <f t="shared" si="4"/>
        <v>9.4991716579584544</v>
      </c>
      <c r="F305" s="306"/>
    </row>
    <row r="306" spans="1:6" ht="15.2" customHeight="1">
      <c r="A306" s="3" t="s">
        <v>258</v>
      </c>
      <c r="B306" s="4" t="s">
        <v>270</v>
      </c>
      <c r="C306" s="14">
        <v>839842</v>
      </c>
      <c r="D306" s="14">
        <v>839842</v>
      </c>
      <c r="E306" s="14">
        <f t="shared" si="4"/>
        <v>0</v>
      </c>
      <c r="F306" s="306"/>
    </row>
    <row r="307" spans="1:6" ht="15.2" customHeight="1">
      <c r="A307" s="3" t="s">
        <v>258</v>
      </c>
      <c r="B307" s="4" t="s">
        <v>271</v>
      </c>
      <c r="C307" s="14">
        <v>505814</v>
      </c>
      <c r="D307" s="14">
        <v>553101</v>
      </c>
      <c r="E307" s="14">
        <f t="shared" si="4"/>
        <v>9.3486933932235967</v>
      </c>
      <c r="F307" s="306"/>
    </row>
    <row r="308" spans="1:6" ht="15.2" customHeight="1">
      <c r="A308" s="3" t="s">
        <v>258</v>
      </c>
      <c r="B308" s="4" t="s">
        <v>9</v>
      </c>
      <c r="C308" s="14">
        <v>2204585</v>
      </c>
      <c r="D308" s="14">
        <v>2423982</v>
      </c>
      <c r="E308" s="14">
        <f t="shared" si="4"/>
        <v>9.9518503482514848</v>
      </c>
      <c r="F308" s="306"/>
    </row>
    <row r="309" spans="1:6" ht="15.2" customHeight="1">
      <c r="A309" s="3" t="s">
        <v>258</v>
      </c>
      <c r="B309" s="4" t="s">
        <v>272</v>
      </c>
      <c r="C309" s="14">
        <v>496270</v>
      </c>
      <c r="D309" s="14">
        <v>543709</v>
      </c>
      <c r="E309" s="14">
        <f t="shared" si="4"/>
        <v>9.5591109678199366</v>
      </c>
      <c r="F309" s="306"/>
    </row>
    <row r="310" spans="1:6" ht="15.2" customHeight="1">
      <c r="A310" s="3" t="s">
        <v>258</v>
      </c>
      <c r="B310" s="4" t="s">
        <v>273</v>
      </c>
      <c r="C310" s="14">
        <v>178148</v>
      </c>
      <c r="D310" s="14">
        <v>195706</v>
      </c>
      <c r="E310" s="14">
        <f t="shared" si="4"/>
        <v>9.8558501919752111</v>
      </c>
      <c r="F310" s="306"/>
    </row>
    <row r="311" spans="1:6" ht="15.2" customHeight="1">
      <c r="A311" s="3" t="s">
        <v>258</v>
      </c>
      <c r="B311" s="4" t="s">
        <v>274</v>
      </c>
      <c r="C311" s="14">
        <v>309639</v>
      </c>
      <c r="D311" s="14">
        <v>339674</v>
      </c>
      <c r="E311" s="14">
        <f t="shared" si="4"/>
        <v>9.7000054902644699</v>
      </c>
      <c r="F311" s="306"/>
    </row>
    <row r="312" spans="1:6" ht="15.2" customHeight="1">
      <c r="A312" s="3" t="s">
        <v>258</v>
      </c>
      <c r="B312" s="4" t="s">
        <v>275</v>
      </c>
      <c r="C312" s="14">
        <v>1745429</v>
      </c>
      <c r="D312" s="14">
        <v>1916216</v>
      </c>
      <c r="E312" s="14">
        <f t="shared" si="4"/>
        <v>9.7848150798456999</v>
      </c>
      <c r="F312" s="306"/>
    </row>
    <row r="313" spans="1:6" ht="15.2" customHeight="1">
      <c r="A313" s="3" t="s">
        <v>258</v>
      </c>
      <c r="B313" s="4" t="s">
        <v>276</v>
      </c>
      <c r="C313" s="14">
        <v>727439</v>
      </c>
      <c r="D313" s="14">
        <v>727439</v>
      </c>
      <c r="E313" s="14">
        <f t="shared" si="4"/>
        <v>0</v>
      </c>
      <c r="F313" s="306"/>
    </row>
    <row r="314" spans="1:6" ht="15.2" customHeight="1">
      <c r="A314" s="1" t="s">
        <v>277</v>
      </c>
      <c r="B314" s="2" t="s">
        <v>449</v>
      </c>
      <c r="C314" s="13">
        <v>3547059</v>
      </c>
      <c r="D314" s="13">
        <v>3731441</v>
      </c>
      <c r="E314" s="13">
        <f t="shared" si="4"/>
        <v>5.1981655788640673</v>
      </c>
      <c r="F314" s="306"/>
    </row>
    <row r="315" spans="1:6" ht="15.2" customHeight="1">
      <c r="A315" s="3" t="s">
        <v>277</v>
      </c>
      <c r="B315" s="4" t="s">
        <v>444</v>
      </c>
      <c r="C315" s="14">
        <v>101799</v>
      </c>
      <c r="D315" s="14">
        <v>108098</v>
      </c>
      <c r="E315" s="14">
        <f t="shared" si="4"/>
        <v>6.1876835725301822</v>
      </c>
      <c r="F315" s="306"/>
    </row>
    <row r="316" spans="1:6" ht="15.2" customHeight="1">
      <c r="A316" s="3" t="s">
        <v>277</v>
      </c>
      <c r="B316" s="4" t="s">
        <v>278</v>
      </c>
      <c r="C316" s="14">
        <v>524901</v>
      </c>
      <c r="D316" s="14">
        <v>553397</v>
      </c>
      <c r="E316" s="14">
        <f t="shared" si="4"/>
        <v>5.4288332466503206</v>
      </c>
      <c r="F316" s="306"/>
    </row>
    <row r="317" spans="1:6" ht="15.2" customHeight="1">
      <c r="A317" s="3" t="s">
        <v>277</v>
      </c>
      <c r="B317" s="4" t="s">
        <v>279</v>
      </c>
      <c r="C317" s="14">
        <v>235410</v>
      </c>
      <c r="D317" s="14">
        <v>248526</v>
      </c>
      <c r="E317" s="14">
        <f t="shared" si="4"/>
        <v>5.5715560086657323</v>
      </c>
      <c r="F317" s="306"/>
    </row>
    <row r="318" spans="1:6" ht="15.2" customHeight="1">
      <c r="A318" s="3" t="s">
        <v>277</v>
      </c>
      <c r="B318" s="4" t="s">
        <v>280</v>
      </c>
      <c r="C318" s="14">
        <v>623519</v>
      </c>
      <c r="D318" s="14">
        <v>658699</v>
      </c>
      <c r="E318" s="14">
        <f t="shared" si="4"/>
        <v>5.6421696852862544</v>
      </c>
      <c r="F318" s="306"/>
    </row>
    <row r="319" spans="1:6" ht="15.2" customHeight="1">
      <c r="A319" s="3" t="s">
        <v>277</v>
      </c>
      <c r="B319" s="4" t="s">
        <v>281</v>
      </c>
      <c r="C319" s="14">
        <v>29691</v>
      </c>
      <c r="D319" s="14">
        <v>29691</v>
      </c>
      <c r="E319" s="14">
        <f t="shared" si="4"/>
        <v>0</v>
      </c>
      <c r="F319" s="306"/>
    </row>
    <row r="320" spans="1:6" ht="15.2" customHeight="1">
      <c r="A320" s="3" t="s">
        <v>277</v>
      </c>
      <c r="B320" s="4" t="s">
        <v>282</v>
      </c>
      <c r="C320" s="14">
        <v>1006326</v>
      </c>
      <c r="D320" s="14">
        <v>1063920</v>
      </c>
      <c r="E320" s="14">
        <f t="shared" si="4"/>
        <v>5.7231950679998329</v>
      </c>
      <c r="F320" s="306"/>
    </row>
    <row r="321" spans="1:6" ht="15.2" customHeight="1">
      <c r="A321" s="3" t="s">
        <v>277</v>
      </c>
      <c r="B321" s="4" t="s">
        <v>9</v>
      </c>
      <c r="C321" s="14">
        <v>328726</v>
      </c>
      <c r="D321" s="14">
        <v>328726</v>
      </c>
      <c r="E321" s="14">
        <f t="shared" si="4"/>
        <v>0</v>
      </c>
      <c r="F321" s="306"/>
    </row>
    <row r="322" spans="1:6" ht="15.2" customHeight="1">
      <c r="A322" s="3" t="s">
        <v>277</v>
      </c>
      <c r="B322" s="4" t="s">
        <v>283</v>
      </c>
      <c r="C322" s="14">
        <v>535505</v>
      </c>
      <c r="D322" s="14">
        <v>566220</v>
      </c>
      <c r="E322" s="14">
        <f t="shared" si="4"/>
        <v>5.7357074163639927</v>
      </c>
      <c r="F322" s="306"/>
    </row>
    <row r="323" spans="1:6" ht="15.2" customHeight="1">
      <c r="A323" s="3" t="s">
        <v>277</v>
      </c>
      <c r="B323" s="4" t="s">
        <v>284</v>
      </c>
      <c r="C323" s="14">
        <v>161182</v>
      </c>
      <c r="D323" s="14">
        <v>174164</v>
      </c>
      <c r="E323" s="14">
        <f t="shared" si="4"/>
        <v>8.0542492337854092</v>
      </c>
      <c r="F323" s="306"/>
    </row>
    <row r="324" spans="1:6" ht="15.2" customHeight="1">
      <c r="A324" s="1" t="s">
        <v>285</v>
      </c>
      <c r="B324" s="2" t="s">
        <v>449</v>
      </c>
      <c r="C324" s="13">
        <v>3365730</v>
      </c>
      <c r="D324" s="13">
        <v>3545253</v>
      </c>
      <c r="E324" s="13">
        <f t="shared" si="4"/>
        <v>5.3338503088483034</v>
      </c>
      <c r="F324" s="306"/>
    </row>
    <row r="325" spans="1:6" ht="15.2" customHeight="1">
      <c r="A325" s="3" t="s">
        <v>285</v>
      </c>
      <c r="B325" s="4" t="s">
        <v>286</v>
      </c>
      <c r="C325" s="14">
        <v>497331</v>
      </c>
      <c r="D325" s="14">
        <v>535639</v>
      </c>
      <c r="E325" s="14">
        <f t="shared" si="4"/>
        <v>7.7027171039006221</v>
      </c>
      <c r="F325" s="306"/>
    </row>
    <row r="326" spans="1:6" ht="15.2" customHeight="1">
      <c r="A326" s="3" t="s">
        <v>285</v>
      </c>
      <c r="B326" s="4" t="s">
        <v>287</v>
      </c>
      <c r="C326" s="14">
        <v>376444</v>
      </c>
      <c r="D326" s="14">
        <v>402522</v>
      </c>
      <c r="E326" s="14">
        <f t="shared" si="4"/>
        <v>6.927458001721372</v>
      </c>
      <c r="F326" s="306"/>
    </row>
    <row r="327" spans="1:6" ht="15.2" customHeight="1">
      <c r="A327" s="3" t="s">
        <v>285</v>
      </c>
      <c r="B327" s="4" t="s">
        <v>288</v>
      </c>
      <c r="C327" s="14">
        <v>308578</v>
      </c>
      <c r="D327" s="14">
        <v>329871</v>
      </c>
      <c r="E327" s="14">
        <f t="shared" si="4"/>
        <v>6.9003623070990159</v>
      </c>
      <c r="F327" s="306"/>
    </row>
    <row r="328" spans="1:6" ht="15.2" customHeight="1">
      <c r="A328" s="3" t="s">
        <v>285</v>
      </c>
      <c r="B328" s="4" t="s">
        <v>289</v>
      </c>
      <c r="C328" s="14">
        <v>634123</v>
      </c>
      <c r="D328" s="14">
        <v>634123</v>
      </c>
      <c r="E328" s="14">
        <f t="shared" ref="E328:E391" si="5">(D328-C328)/C328*100</f>
        <v>0</v>
      </c>
      <c r="F328" s="306"/>
    </row>
    <row r="329" spans="1:6" ht="15.2" customHeight="1">
      <c r="A329" s="3" t="s">
        <v>285</v>
      </c>
      <c r="B329" s="4" t="s">
        <v>9</v>
      </c>
      <c r="C329" s="14">
        <v>812271</v>
      </c>
      <c r="D329" s="14">
        <v>868565</v>
      </c>
      <c r="E329" s="14">
        <f t="shared" si="5"/>
        <v>6.9304456271367565</v>
      </c>
      <c r="F329" s="306"/>
    </row>
    <row r="330" spans="1:6" ht="15.2" customHeight="1">
      <c r="A330" s="3" t="s">
        <v>285</v>
      </c>
      <c r="B330" s="4" t="s">
        <v>290</v>
      </c>
      <c r="C330" s="14">
        <v>106041</v>
      </c>
      <c r="D330" s="14">
        <v>113262</v>
      </c>
      <c r="E330" s="14">
        <f t="shared" si="5"/>
        <v>6.8096302373610209</v>
      </c>
      <c r="F330" s="306"/>
    </row>
    <row r="331" spans="1:6" ht="15.2" customHeight="1">
      <c r="A331" s="3" t="s">
        <v>285</v>
      </c>
      <c r="B331" s="4" t="s">
        <v>291</v>
      </c>
      <c r="C331" s="14">
        <v>216323</v>
      </c>
      <c r="D331" s="14">
        <v>216323</v>
      </c>
      <c r="E331" s="14">
        <f t="shared" si="5"/>
        <v>0</v>
      </c>
      <c r="F331" s="306"/>
    </row>
    <row r="332" spans="1:6" ht="15.2" customHeight="1">
      <c r="A332" s="3" t="s">
        <v>285</v>
      </c>
      <c r="B332" s="4" t="s">
        <v>292</v>
      </c>
      <c r="C332" s="14">
        <v>414619</v>
      </c>
      <c r="D332" s="14">
        <v>444948</v>
      </c>
      <c r="E332" s="14">
        <f t="shared" si="5"/>
        <v>7.3149083857710337</v>
      </c>
      <c r="F332" s="306"/>
    </row>
    <row r="333" spans="1:6" ht="15.2" customHeight="1">
      <c r="A333" s="1" t="s">
        <v>293</v>
      </c>
      <c r="B333" s="2" t="s">
        <v>449</v>
      </c>
      <c r="C333" s="13">
        <v>3295743</v>
      </c>
      <c r="D333" s="13">
        <v>3496542</v>
      </c>
      <c r="E333" s="13">
        <f t="shared" si="5"/>
        <v>6.0926777360977482</v>
      </c>
      <c r="F333" s="306"/>
    </row>
    <row r="334" spans="1:6" ht="15.2" customHeight="1">
      <c r="A334" s="3" t="s">
        <v>293</v>
      </c>
      <c r="B334" s="4" t="s">
        <v>294</v>
      </c>
      <c r="C334" s="14">
        <v>268283</v>
      </c>
      <c r="D334" s="14">
        <v>285724</v>
      </c>
      <c r="E334" s="14">
        <f t="shared" si="5"/>
        <v>6.5009709895893515</v>
      </c>
      <c r="F334" s="306"/>
    </row>
    <row r="335" spans="1:6" ht="15.2" customHeight="1">
      <c r="A335" s="3" t="s">
        <v>293</v>
      </c>
      <c r="B335" s="4" t="s">
        <v>295</v>
      </c>
      <c r="C335" s="14">
        <v>346753</v>
      </c>
      <c r="D335" s="14">
        <v>371549</v>
      </c>
      <c r="E335" s="14">
        <f t="shared" si="5"/>
        <v>7.1509114557047813</v>
      </c>
      <c r="F335" s="306"/>
    </row>
    <row r="336" spans="1:6" ht="15.2" customHeight="1">
      <c r="A336" s="3" t="s">
        <v>293</v>
      </c>
      <c r="B336" s="4" t="s">
        <v>296</v>
      </c>
      <c r="C336" s="14">
        <v>257679</v>
      </c>
      <c r="D336" s="14">
        <v>275766</v>
      </c>
      <c r="E336" s="14">
        <f t="shared" si="5"/>
        <v>7.0191983048676843</v>
      </c>
      <c r="F336" s="306"/>
    </row>
    <row r="337" spans="1:6" ht="15.2" customHeight="1">
      <c r="A337" s="3" t="s">
        <v>293</v>
      </c>
      <c r="B337" s="4" t="s">
        <v>297</v>
      </c>
      <c r="C337" s="14">
        <v>600190</v>
      </c>
      <c r="D337" s="14">
        <v>640087</v>
      </c>
      <c r="E337" s="14">
        <f t="shared" si="5"/>
        <v>6.6473949915859976</v>
      </c>
      <c r="F337" s="306"/>
    </row>
    <row r="338" spans="1:6" ht="15.2" customHeight="1">
      <c r="A338" s="3" t="s">
        <v>293</v>
      </c>
      <c r="B338" s="4" t="s">
        <v>298</v>
      </c>
      <c r="C338" s="14">
        <v>609734</v>
      </c>
      <c r="D338" s="14">
        <v>662571</v>
      </c>
      <c r="E338" s="14">
        <f t="shared" si="5"/>
        <v>8.6655820406931561</v>
      </c>
      <c r="F338" s="306"/>
    </row>
    <row r="339" spans="1:6" ht="15.2" customHeight="1">
      <c r="A339" s="3" t="s">
        <v>293</v>
      </c>
      <c r="B339" s="4" t="s">
        <v>9</v>
      </c>
      <c r="C339" s="14">
        <v>670176</v>
      </c>
      <c r="D339" s="14">
        <v>717917</v>
      </c>
      <c r="E339" s="14">
        <f t="shared" si="5"/>
        <v>7.1236511006064083</v>
      </c>
      <c r="F339" s="306"/>
    </row>
    <row r="340" spans="1:6" ht="15.2" customHeight="1">
      <c r="A340" s="3" t="s">
        <v>293</v>
      </c>
      <c r="B340" s="4" t="s">
        <v>299</v>
      </c>
      <c r="C340" s="14">
        <v>542928</v>
      </c>
      <c r="D340" s="14">
        <v>542928</v>
      </c>
      <c r="E340" s="14">
        <f t="shared" si="5"/>
        <v>0</v>
      </c>
      <c r="F340" s="306"/>
    </row>
    <row r="341" spans="1:6" ht="15.2" customHeight="1">
      <c r="A341" s="1" t="s">
        <v>300</v>
      </c>
      <c r="B341" s="2" t="s">
        <v>449</v>
      </c>
      <c r="C341" s="13">
        <v>4299948</v>
      </c>
      <c r="D341" s="13">
        <v>4444859</v>
      </c>
      <c r="E341" s="13">
        <f t="shared" si="5"/>
        <v>3.3700640100764012</v>
      </c>
      <c r="F341" s="306"/>
    </row>
    <row r="342" spans="1:6" ht="15.2" customHeight="1">
      <c r="A342" s="3" t="s">
        <v>300</v>
      </c>
      <c r="B342" s="4" t="s">
        <v>301</v>
      </c>
      <c r="C342" s="14">
        <v>752889</v>
      </c>
      <c r="D342" s="14">
        <v>788679</v>
      </c>
      <c r="E342" s="14">
        <f t="shared" si="5"/>
        <v>4.7536887907779235</v>
      </c>
      <c r="F342" s="306"/>
    </row>
    <row r="343" spans="1:6" ht="15.2" customHeight="1">
      <c r="A343" s="3" t="s">
        <v>300</v>
      </c>
      <c r="B343" s="4" t="s">
        <v>9</v>
      </c>
      <c r="C343" s="14">
        <v>1517441</v>
      </c>
      <c r="D343" s="14">
        <v>1595447</v>
      </c>
      <c r="E343" s="14">
        <f t="shared" si="5"/>
        <v>5.1406282023485597</v>
      </c>
      <c r="F343" s="306"/>
    </row>
    <row r="344" spans="1:6" ht="15.2" customHeight="1">
      <c r="A344" s="3" t="s">
        <v>300</v>
      </c>
      <c r="B344" s="4" t="s">
        <v>302</v>
      </c>
      <c r="C344" s="14">
        <v>1411401</v>
      </c>
      <c r="D344" s="14">
        <v>1411401</v>
      </c>
      <c r="E344" s="14">
        <f t="shared" si="5"/>
        <v>0</v>
      </c>
      <c r="F344" s="306"/>
    </row>
    <row r="345" spans="1:6" ht="15.2" customHeight="1">
      <c r="A345" s="3" t="s">
        <v>300</v>
      </c>
      <c r="B345" s="4" t="s">
        <v>303</v>
      </c>
      <c r="C345" s="14">
        <v>618217</v>
      </c>
      <c r="D345" s="14">
        <v>649332</v>
      </c>
      <c r="E345" s="14">
        <f t="shared" si="5"/>
        <v>5.0330223853436582</v>
      </c>
      <c r="F345" s="306"/>
    </row>
    <row r="346" spans="1:6" ht="15.2" customHeight="1">
      <c r="A346" s="1" t="s">
        <v>305</v>
      </c>
      <c r="B346" s="2" t="s">
        <v>449</v>
      </c>
      <c r="C346" s="13">
        <v>5821631</v>
      </c>
      <c r="D346" s="13">
        <v>6632127</v>
      </c>
      <c r="E346" s="13">
        <f t="shared" si="5"/>
        <v>13.922146559958884</v>
      </c>
      <c r="F346" s="306"/>
    </row>
    <row r="347" spans="1:6" ht="15.2" customHeight="1">
      <c r="A347" s="3" t="s">
        <v>305</v>
      </c>
      <c r="B347" s="4" t="s">
        <v>306</v>
      </c>
      <c r="C347" s="14">
        <v>355236</v>
      </c>
      <c r="D347" s="14">
        <v>416053</v>
      </c>
      <c r="E347" s="14">
        <f t="shared" si="5"/>
        <v>17.120168000990891</v>
      </c>
      <c r="F347" s="306"/>
    </row>
    <row r="348" spans="1:6" ht="15.2" customHeight="1">
      <c r="A348" s="3" t="s">
        <v>305</v>
      </c>
      <c r="B348" s="4" t="s">
        <v>307</v>
      </c>
      <c r="C348" s="14">
        <v>385988</v>
      </c>
      <c r="D348" s="14">
        <v>385988</v>
      </c>
      <c r="E348" s="14">
        <f t="shared" si="5"/>
        <v>0</v>
      </c>
      <c r="F348" s="306"/>
    </row>
    <row r="349" spans="1:6" ht="15.2" customHeight="1">
      <c r="A349" s="3" t="s">
        <v>305</v>
      </c>
      <c r="B349" s="4" t="s">
        <v>308</v>
      </c>
      <c r="C349" s="14">
        <v>200417</v>
      </c>
      <c r="D349" s="14">
        <v>232992</v>
      </c>
      <c r="E349" s="14">
        <f t="shared" si="5"/>
        <v>16.253611220605038</v>
      </c>
      <c r="F349" s="306"/>
    </row>
    <row r="350" spans="1:6" ht="15.2" customHeight="1">
      <c r="A350" s="3" t="s">
        <v>305</v>
      </c>
      <c r="B350" s="4" t="s">
        <v>309</v>
      </c>
      <c r="C350" s="14">
        <v>375384</v>
      </c>
      <c r="D350" s="14">
        <v>429913</v>
      </c>
      <c r="E350" s="14">
        <f t="shared" si="5"/>
        <v>14.526191846216141</v>
      </c>
      <c r="F350" s="306"/>
    </row>
    <row r="351" spans="1:6" ht="15.2" customHeight="1">
      <c r="A351" s="3" t="s">
        <v>305</v>
      </c>
      <c r="B351" s="4" t="s">
        <v>310</v>
      </c>
      <c r="C351" s="14">
        <v>106041</v>
      </c>
      <c r="D351" s="14">
        <v>121385</v>
      </c>
      <c r="E351" s="14">
        <f t="shared" si="5"/>
        <v>14.469874859724069</v>
      </c>
      <c r="F351" s="306"/>
    </row>
    <row r="352" spans="1:6" ht="15.2" customHeight="1">
      <c r="A352" s="3" t="s">
        <v>305</v>
      </c>
      <c r="B352" s="4" t="s">
        <v>311</v>
      </c>
      <c r="C352" s="14">
        <v>373263</v>
      </c>
      <c r="D352" s="14">
        <v>430343</v>
      </c>
      <c r="E352" s="14">
        <f t="shared" si="5"/>
        <v>15.292166649252673</v>
      </c>
      <c r="F352" s="306"/>
    </row>
    <row r="353" spans="1:6" ht="15.2" customHeight="1">
      <c r="A353" s="3" t="s">
        <v>305</v>
      </c>
      <c r="B353" s="4" t="s">
        <v>312</v>
      </c>
      <c r="C353" s="14">
        <v>592767</v>
      </c>
      <c r="D353" s="14">
        <v>686763</v>
      </c>
      <c r="E353" s="14">
        <f t="shared" si="5"/>
        <v>15.857158040174301</v>
      </c>
      <c r="F353" s="306"/>
    </row>
    <row r="354" spans="1:6" ht="15.2" customHeight="1">
      <c r="A354" s="3" t="s">
        <v>305</v>
      </c>
      <c r="B354" s="4" t="s">
        <v>313</v>
      </c>
      <c r="C354" s="14">
        <v>233289</v>
      </c>
      <c r="D354" s="14">
        <v>269565</v>
      </c>
      <c r="E354" s="14">
        <f t="shared" si="5"/>
        <v>15.549811607062486</v>
      </c>
      <c r="F354" s="306"/>
    </row>
    <row r="355" spans="1:6" ht="15.2" customHeight="1">
      <c r="A355" s="3" t="s">
        <v>305</v>
      </c>
      <c r="B355" s="4" t="s">
        <v>9</v>
      </c>
      <c r="C355" s="14">
        <v>1137816</v>
      </c>
      <c r="D355" s="14">
        <v>1288650</v>
      </c>
      <c r="E355" s="14">
        <f t="shared" si="5"/>
        <v>13.256449197409776</v>
      </c>
      <c r="F355" s="306"/>
    </row>
    <row r="356" spans="1:6" ht="15.2" customHeight="1">
      <c r="A356" s="3" t="s">
        <v>305</v>
      </c>
      <c r="B356" s="4" t="s">
        <v>314</v>
      </c>
      <c r="C356" s="14">
        <v>86953</v>
      </c>
      <c r="D356" s="14">
        <v>101245</v>
      </c>
      <c r="E356" s="14">
        <f t="shared" si="5"/>
        <v>16.436465676859914</v>
      </c>
      <c r="F356" s="306"/>
    </row>
    <row r="357" spans="1:6" ht="15.2" customHeight="1">
      <c r="A357" s="3" t="s">
        <v>305</v>
      </c>
      <c r="B357" s="4" t="s">
        <v>315</v>
      </c>
      <c r="C357" s="14">
        <v>876956</v>
      </c>
      <c r="D357" s="14">
        <v>1019631</v>
      </c>
      <c r="E357" s="14">
        <f t="shared" si="5"/>
        <v>16.269345326333362</v>
      </c>
      <c r="F357" s="306"/>
    </row>
    <row r="358" spans="1:6" ht="15.2" customHeight="1">
      <c r="A358" s="3" t="s">
        <v>305</v>
      </c>
      <c r="B358" s="4" t="s">
        <v>316</v>
      </c>
      <c r="C358" s="14">
        <v>152699</v>
      </c>
      <c r="D358" s="14">
        <v>176898</v>
      </c>
      <c r="E358" s="14">
        <f t="shared" si="5"/>
        <v>15.84751701058946</v>
      </c>
      <c r="F358" s="306"/>
    </row>
    <row r="359" spans="1:6" ht="15.2" customHeight="1">
      <c r="A359" s="3" t="s">
        <v>305</v>
      </c>
      <c r="B359" s="4" t="s">
        <v>317</v>
      </c>
      <c r="C359" s="14">
        <v>944822</v>
      </c>
      <c r="D359" s="14">
        <v>1072701</v>
      </c>
      <c r="E359" s="14">
        <f t="shared" si="5"/>
        <v>13.534718708920835</v>
      </c>
      <c r="F359" s="306"/>
    </row>
    <row r="360" spans="1:6" ht="15.2" customHeight="1">
      <c r="A360" s="1" t="s">
        <v>320</v>
      </c>
      <c r="B360" s="2" t="s">
        <v>449</v>
      </c>
      <c r="C360" s="13">
        <v>9018756</v>
      </c>
      <c r="D360" s="13">
        <v>9508211</v>
      </c>
      <c r="E360" s="13">
        <f t="shared" si="5"/>
        <v>5.4270788565518346</v>
      </c>
      <c r="F360" s="306"/>
    </row>
    <row r="361" spans="1:6" ht="15.2" customHeight="1">
      <c r="A361" s="3" t="s">
        <v>320</v>
      </c>
      <c r="B361" s="4" t="s">
        <v>321</v>
      </c>
      <c r="C361" s="14">
        <v>1646811</v>
      </c>
      <c r="D361" s="14">
        <v>1791818</v>
      </c>
      <c r="E361" s="14">
        <f t="shared" si="5"/>
        <v>8.8053213149535683</v>
      </c>
      <c r="F361" s="306"/>
    </row>
    <row r="362" spans="1:6" ht="15.2" customHeight="1">
      <c r="A362" s="3" t="s">
        <v>320</v>
      </c>
      <c r="B362" s="4" t="s">
        <v>322</v>
      </c>
      <c r="C362" s="14">
        <v>330847</v>
      </c>
      <c r="D362" s="14">
        <v>330847</v>
      </c>
      <c r="E362" s="14">
        <f t="shared" si="5"/>
        <v>0</v>
      </c>
      <c r="F362" s="306"/>
    </row>
    <row r="363" spans="1:6" ht="15.2" customHeight="1">
      <c r="A363" s="3" t="s">
        <v>320</v>
      </c>
      <c r="B363" s="4" t="s">
        <v>323</v>
      </c>
      <c r="C363" s="14">
        <v>752889</v>
      </c>
      <c r="D363" s="14">
        <v>821454</v>
      </c>
      <c r="E363" s="14">
        <f t="shared" si="5"/>
        <v>9.1069201436068266</v>
      </c>
      <c r="F363" s="306"/>
    </row>
    <row r="364" spans="1:6" ht="15.2" customHeight="1">
      <c r="A364" s="3" t="s">
        <v>320</v>
      </c>
      <c r="B364" s="4" t="s">
        <v>324</v>
      </c>
      <c r="C364" s="14">
        <v>1557737</v>
      </c>
      <c r="D364" s="14">
        <v>1705421</v>
      </c>
      <c r="E364" s="14">
        <f t="shared" si="5"/>
        <v>9.4806761346748516</v>
      </c>
      <c r="F364" s="306"/>
    </row>
    <row r="365" spans="1:6" ht="15.2" customHeight="1">
      <c r="A365" s="3" t="s">
        <v>320</v>
      </c>
      <c r="B365" s="4" t="s">
        <v>9</v>
      </c>
      <c r="C365" s="14">
        <v>3241661</v>
      </c>
      <c r="D365" s="14">
        <v>3241661</v>
      </c>
      <c r="E365" s="14">
        <f t="shared" si="5"/>
        <v>0</v>
      </c>
      <c r="F365" s="306"/>
    </row>
    <row r="366" spans="1:6" ht="15.2" customHeight="1">
      <c r="A366" s="3" t="s">
        <v>320</v>
      </c>
      <c r="B366" s="4" t="s">
        <v>325</v>
      </c>
      <c r="C366" s="14">
        <v>1488811</v>
      </c>
      <c r="D366" s="14">
        <v>1617010</v>
      </c>
      <c r="E366" s="14">
        <f t="shared" si="5"/>
        <v>8.6108310591471984</v>
      </c>
      <c r="F366" s="306"/>
    </row>
    <row r="367" spans="1:6" ht="15.2" customHeight="1">
      <c r="A367" s="1" t="s">
        <v>326</v>
      </c>
      <c r="B367" s="2" t="s">
        <v>449</v>
      </c>
      <c r="C367" s="13">
        <v>2656318</v>
      </c>
      <c r="D367" s="13">
        <v>2855624</v>
      </c>
      <c r="E367" s="13">
        <f t="shared" si="5"/>
        <v>7.5030926267111093</v>
      </c>
      <c r="F367" s="306"/>
    </row>
    <row r="368" spans="1:6" ht="15.2" customHeight="1">
      <c r="A368" s="3" t="s">
        <v>326</v>
      </c>
      <c r="B368" s="4" t="s">
        <v>327</v>
      </c>
      <c r="C368" s="14">
        <v>231169</v>
      </c>
      <c r="D368" s="14">
        <v>258893</v>
      </c>
      <c r="E368" s="14">
        <f t="shared" si="5"/>
        <v>11.992957533233263</v>
      </c>
      <c r="F368" s="306"/>
    </row>
    <row r="369" spans="1:6" ht="15.2" customHeight="1">
      <c r="A369" s="3" t="s">
        <v>326</v>
      </c>
      <c r="B369" s="4" t="s">
        <v>328</v>
      </c>
      <c r="C369" s="14">
        <v>242833</v>
      </c>
      <c r="D369" s="14">
        <v>275593</v>
      </c>
      <c r="E369" s="14">
        <f t="shared" si="5"/>
        <v>13.490752904259306</v>
      </c>
      <c r="F369" s="306"/>
    </row>
    <row r="370" spans="1:6" ht="15.2" customHeight="1">
      <c r="A370" s="3" t="s">
        <v>326</v>
      </c>
      <c r="B370" s="4" t="s">
        <v>329</v>
      </c>
      <c r="C370" s="14">
        <v>154819</v>
      </c>
      <c r="D370" s="14">
        <v>172874</v>
      </c>
      <c r="E370" s="14">
        <f t="shared" si="5"/>
        <v>11.662005309425846</v>
      </c>
      <c r="F370" s="306"/>
    </row>
    <row r="371" spans="1:6" ht="15.2" customHeight="1">
      <c r="A371" s="3" t="s">
        <v>326</v>
      </c>
      <c r="B371" s="4" t="s">
        <v>330</v>
      </c>
      <c r="C371" s="14">
        <v>485666</v>
      </c>
      <c r="D371" s="14">
        <v>533270</v>
      </c>
      <c r="E371" s="14">
        <f t="shared" si="5"/>
        <v>9.8017979434426117</v>
      </c>
      <c r="F371" s="306"/>
    </row>
    <row r="372" spans="1:6" ht="15.2" customHeight="1">
      <c r="A372" s="3" t="s">
        <v>326</v>
      </c>
      <c r="B372" s="4" t="s">
        <v>331</v>
      </c>
      <c r="C372" s="14">
        <v>424163</v>
      </c>
      <c r="D372" s="14">
        <v>463225</v>
      </c>
      <c r="E372" s="14">
        <f t="shared" si="5"/>
        <v>9.2091955215329957</v>
      </c>
      <c r="F372" s="306"/>
    </row>
    <row r="373" spans="1:6" ht="15.2" customHeight="1">
      <c r="A373" s="3" t="s">
        <v>326</v>
      </c>
      <c r="B373" s="4" t="s">
        <v>332</v>
      </c>
      <c r="C373" s="14">
        <v>369021</v>
      </c>
      <c r="D373" s="14">
        <v>403122</v>
      </c>
      <c r="E373" s="14">
        <f t="shared" si="5"/>
        <v>9.240937507621517</v>
      </c>
      <c r="F373" s="306"/>
    </row>
    <row r="374" spans="1:6" ht="15.2" customHeight="1">
      <c r="A374" s="3" t="s">
        <v>326</v>
      </c>
      <c r="B374" s="4" t="s">
        <v>9</v>
      </c>
      <c r="C374" s="14">
        <v>317062</v>
      </c>
      <c r="D374" s="14">
        <v>317062</v>
      </c>
      <c r="E374" s="14">
        <f t="shared" si="5"/>
        <v>0</v>
      </c>
      <c r="F374" s="306"/>
    </row>
    <row r="375" spans="1:6" ht="15.2" customHeight="1">
      <c r="A375" s="3" t="s">
        <v>326</v>
      </c>
      <c r="B375" s="4" t="s">
        <v>333</v>
      </c>
      <c r="C375" s="14">
        <v>431585</v>
      </c>
      <c r="D375" s="14">
        <v>431585</v>
      </c>
      <c r="E375" s="14">
        <f t="shared" si="5"/>
        <v>0</v>
      </c>
      <c r="F375" s="306"/>
    </row>
    <row r="376" spans="1:6" ht="15.2" customHeight="1">
      <c r="A376" s="1" t="s">
        <v>334</v>
      </c>
      <c r="B376" s="2" t="s">
        <v>449</v>
      </c>
      <c r="C376" s="13">
        <v>3313770</v>
      </c>
      <c r="D376" s="13">
        <v>3611375</v>
      </c>
      <c r="E376" s="13">
        <f t="shared" si="5"/>
        <v>8.9808586594724424</v>
      </c>
      <c r="F376" s="306"/>
    </row>
    <row r="377" spans="1:6" ht="15.2" customHeight="1">
      <c r="A377" s="3" t="s">
        <v>334</v>
      </c>
      <c r="B377" s="4" t="s">
        <v>335</v>
      </c>
      <c r="C377" s="14">
        <v>48779</v>
      </c>
      <c r="D377" s="14">
        <v>71028</v>
      </c>
      <c r="E377" s="14">
        <f t="shared" si="5"/>
        <v>45.611841161155411</v>
      </c>
      <c r="F377" s="306"/>
    </row>
    <row r="378" spans="1:6" ht="15.2" customHeight="1">
      <c r="A378" s="3" t="s">
        <v>334</v>
      </c>
      <c r="B378" s="4" t="s">
        <v>336</v>
      </c>
      <c r="C378" s="14">
        <v>704110</v>
      </c>
      <c r="D378" s="14">
        <v>704110</v>
      </c>
      <c r="E378" s="14">
        <f t="shared" si="5"/>
        <v>0</v>
      </c>
      <c r="F378" s="306"/>
    </row>
    <row r="379" spans="1:6" ht="15.2" customHeight="1">
      <c r="A379" s="3" t="s">
        <v>334</v>
      </c>
      <c r="B379" s="4" t="s">
        <v>337</v>
      </c>
      <c r="C379" s="14">
        <v>543988</v>
      </c>
      <c r="D379" s="14">
        <v>604439</v>
      </c>
      <c r="E379" s="14">
        <f t="shared" si="5"/>
        <v>11.112561306499408</v>
      </c>
      <c r="F379" s="306"/>
    </row>
    <row r="380" spans="1:6" ht="15.2" customHeight="1">
      <c r="A380" s="3" t="s">
        <v>334</v>
      </c>
      <c r="B380" s="4" t="s">
        <v>338</v>
      </c>
      <c r="C380" s="14">
        <v>334028</v>
      </c>
      <c r="D380" s="14">
        <v>334028</v>
      </c>
      <c r="E380" s="14">
        <f t="shared" si="5"/>
        <v>0</v>
      </c>
      <c r="F380" s="306"/>
    </row>
    <row r="381" spans="1:6" ht="15.2" customHeight="1">
      <c r="A381" s="3" t="s">
        <v>334</v>
      </c>
      <c r="B381" s="4" t="s">
        <v>9</v>
      </c>
      <c r="C381" s="14">
        <v>774097</v>
      </c>
      <c r="D381" s="14">
        <v>890414</v>
      </c>
      <c r="E381" s="14">
        <f t="shared" si="5"/>
        <v>15.026153053170338</v>
      </c>
      <c r="F381" s="306"/>
    </row>
    <row r="382" spans="1:6" ht="15.2" customHeight="1">
      <c r="A382" s="3" t="s">
        <v>334</v>
      </c>
      <c r="B382" s="4" t="s">
        <v>339</v>
      </c>
      <c r="C382" s="14">
        <v>908768</v>
      </c>
      <c r="D382" s="14">
        <v>1007356</v>
      </c>
      <c r="E382" s="14">
        <f t="shared" si="5"/>
        <v>10.848533399063347</v>
      </c>
      <c r="F382" s="306"/>
    </row>
    <row r="383" spans="1:6" ht="15.2" customHeight="1">
      <c r="A383" s="1" t="s">
        <v>341</v>
      </c>
      <c r="B383" s="2" t="s">
        <v>449</v>
      </c>
      <c r="C383" s="13">
        <v>4835453</v>
      </c>
      <c r="D383" s="13">
        <v>5217599</v>
      </c>
      <c r="E383" s="13">
        <f t="shared" si="5"/>
        <v>7.9030030898863037</v>
      </c>
      <c r="F383" s="306"/>
    </row>
    <row r="384" spans="1:6" ht="15.2" customHeight="1">
      <c r="A384" s="3" t="s">
        <v>341</v>
      </c>
      <c r="B384" s="4" t="s">
        <v>342</v>
      </c>
      <c r="C384" s="14">
        <v>358417</v>
      </c>
      <c r="D384" s="14">
        <v>398940</v>
      </c>
      <c r="E384" s="14">
        <f t="shared" si="5"/>
        <v>11.30610434214895</v>
      </c>
      <c r="F384" s="306"/>
    </row>
    <row r="385" spans="1:6" ht="15.2" customHeight="1">
      <c r="A385" s="3" t="s">
        <v>341</v>
      </c>
      <c r="B385" s="4" t="s">
        <v>343</v>
      </c>
      <c r="C385" s="14">
        <v>986178</v>
      </c>
      <c r="D385" s="14">
        <v>986178</v>
      </c>
      <c r="E385" s="14">
        <f t="shared" si="5"/>
        <v>0</v>
      </c>
      <c r="F385" s="306"/>
    </row>
    <row r="386" spans="1:6" ht="15.2" customHeight="1">
      <c r="A386" s="3" t="s">
        <v>341</v>
      </c>
      <c r="B386" s="4" t="s">
        <v>344</v>
      </c>
      <c r="C386" s="14">
        <v>85893</v>
      </c>
      <c r="D386" s="14">
        <v>85893</v>
      </c>
      <c r="E386" s="14">
        <f t="shared" si="5"/>
        <v>0</v>
      </c>
      <c r="F386" s="306"/>
    </row>
    <row r="387" spans="1:6" ht="15.2" customHeight="1">
      <c r="A387" s="3" t="s">
        <v>341</v>
      </c>
      <c r="B387" s="4" t="s">
        <v>345</v>
      </c>
      <c r="C387" s="14">
        <v>1943725</v>
      </c>
      <c r="D387" s="14">
        <v>2206624</v>
      </c>
      <c r="E387" s="14">
        <f t="shared" si="5"/>
        <v>13.525524444044295</v>
      </c>
      <c r="F387" s="306"/>
    </row>
    <row r="388" spans="1:6" ht="15.2" customHeight="1">
      <c r="A388" s="3" t="s">
        <v>341</v>
      </c>
      <c r="B388" s="4" t="s">
        <v>9</v>
      </c>
      <c r="C388" s="14">
        <v>785761</v>
      </c>
      <c r="D388" s="14">
        <v>785761</v>
      </c>
      <c r="E388" s="14">
        <f t="shared" si="5"/>
        <v>0</v>
      </c>
      <c r="F388" s="306"/>
    </row>
    <row r="389" spans="1:6" ht="15.2" customHeight="1">
      <c r="A389" s="3" t="s">
        <v>341</v>
      </c>
      <c r="B389" s="4" t="s">
        <v>346</v>
      </c>
      <c r="C389" s="14">
        <v>592767</v>
      </c>
      <c r="D389" s="14">
        <v>671491</v>
      </c>
      <c r="E389" s="14">
        <f t="shared" si="5"/>
        <v>13.280766304467019</v>
      </c>
      <c r="F389" s="306"/>
    </row>
    <row r="390" spans="1:6" ht="15.2" customHeight="1">
      <c r="A390" s="3" t="s">
        <v>341</v>
      </c>
      <c r="B390" s="4" t="s">
        <v>347</v>
      </c>
      <c r="C390" s="14">
        <v>82712</v>
      </c>
      <c r="D390" s="14">
        <v>82712</v>
      </c>
      <c r="E390" s="14">
        <f t="shared" si="5"/>
        <v>0</v>
      </c>
      <c r="F390" s="306"/>
    </row>
    <row r="391" spans="1:6" ht="15.2" customHeight="1">
      <c r="A391" s="1" t="s">
        <v>348</v>
      </c>
      <c r="B391" s="2" t="s">
        <v>449</v>
      </c>
      <c r="C391" s="13">
        <v>10114156</v>
      </c>
      <c r="D391" s="13">
        <v>10719136</v>
      </c>
      <c r="E391" s="13">
        <f t="shared" si="5"/>
        <v>5.9815173900817822</v>
      </c>
      <c r="F391" s="306"/>
    </row>
    <row r="392" spans="1:6" ht="15.2" customHeight="1">
      <c r="A392" s="3" t="s">
        <v>348</v>
      </c>
      <c r="B392" s="4" t="s">
        <v>349</v>
      </c>
      <c r="C392" s="14">
        <v>1240675</v>
      </c>
      <c r="D392" s="14">
        <v>1351184</v>
      </c>
      <c r="E392" s="14">
        <f t="shared" ref="E392:E455" si="6">(D392-C392)/C392*100</f>
        <v>8.907167469321136</v>
      </c>
      <c r="F392" s="306"/>
    </row>
    <row r="393" spans="1:6" ht="15.2" customHeight="1">
      <c r="A393" s="3" t="s">
        <v>348</v>
      </c>
      <c r="B393" s="4" t="s">
        <v>350</v>
      </c>
      <c r="C393" s="14">
        <v>780459</v>
      </c>
      <c r="D393" s="14">
        <v>845873</v>
      </c>
      <c r="E393" s="14">
        <f t="shared" si="6"/>
        <v>8.3814780789253494</v>
      </c>
      <c r="F393" s="306"/>
    </row>
    <row r="394" spans="1:6" ht="15.2" customHeight="1">
      <c r="A394" s="3" t="s">
        <v>348</v>
      </c>
      <c r="B394" s="4" t="s">
        <v>351</v>
      </c>
      <c r="C394" s="14">
        <v>1447454</v>
      </c>
      <c r="D394" s="14">
        <v>1563992</v>
      </c>
      <c r="E394" s="14">
        <f t="shared" si="6"/>
        <v>8.0512403157544217</v>
      </c>
      <c r="F394" s="306"/>
    </row>
    <row r="395" spans="1:6" ht="15.2" customHeight="1">
      <c r="A395" s="3" t="s">
        <v>348</v>
      </c>
      <c r="B395" s="4" t="s">
        <v>352</v>
      </c>
      <c r="C395" s="14">
        <v>239652</v>
      </c>
      <c r="D395" s="14">
        <v>239652</v>
      </c>
      <c r="E395" s="14">
        <f t="shared" si="6"/>
        <v>0</v>
      </c>
      <c r="F395" s="306"/>
    </row>
    <row r="396" spans="1:6" ht="15.2" customHeight="1">
      <c r="A396" s="3" t="s">
        <v>348</v>
      </c>
      <c r="B396" s="4" t="s">
        <v>353</v>
      </c>
      <c r="C396" s="14">
        <v>748647</v>
      </c>
      <c r="D396" s="14">
        <v>810095</v>
      </c>
      <c r="E396" s="14">
        <f t="shared" si="6"/>
        <v>8.2078736707687341</v>
      </c>
      <c r="F396" s="306"/>
    </row>
    <row r="397" spans="1:6" ht="15.2" customHeight="1">
      <c r="A397" s="3" t="s">
        <v>348</v>
      </c>
      <c r="B397" s="4" t="s">
        <v>354</v>
      </c>
      <c r="C397" s="14">
        <v>917252</v>
      </c>
      <c r="D397" s="14">
        <v>992614</v>
      </c>
      <c r="E397" s="14">
        <f t="shared" si="6"/>
        <v>8.2160627613785522</v>
      </c>
      <c r="F397" s="306"/>
    </row>
    <row r="398" spans="1:6" ht="15.2" customHeight="1">
      <c r="A398" s="3" t="s">
        <v>348</v>
      </c>
      <c r="B398" s="4" t="s">
        <v>355</v>
      </c>
      <c r="C398" s="14">
        <v>220565</v>
      </c>
      <c r="D398" s="14">
        <v>238362</v>
      </c>
      <c r="E398" s="14">
        <f t="shared" si="6"/>
        <v>8.0688232493822678</v>
      </c>
      <c r="F398" s="306"/>
    </row>
    <row r="399" spans="1:6" ht="15.2" customHeight="1">
      <c r="A399" s="3" t="s">
        <v>348</v>
      </c>
      <c r="B399" s="4" t="s">
        <v>356</v>
      </c>
      <c r="C399" s="14">
        <v>1162205</v>
      </c>
      <c r="D399" s="14">
        <v>1270114</v>
      </c>
      <c r="E399" s="14">
        <f t="shared" si="6"/>
        <v>9.2848507793375532</v>
      </c>
      <c r="F399" s="306"/>
    </row>
    <row r="400" spans="1:6" ht="15.2" customHeight="1">
      <c r="A400" s="3" t="s">
        <v>348</v>
      </c>
      <c r="B400" s="4" t="s">
        <v>357</v>
      </c>
      <c r="C400" s="14">
        <v>196175</v>
      </c>
      <c r="D400" s="14">
        <v>196175</v>
      </c>
      <c r="E400" s="14">
        <f t="shared" si="6"/>
        <v>0</v>
      </c>
      <c r="F400" s="306"/>
    </row>
    <row r="401" spans="1:6" ht="15.2" customHeight="1">
      <c r="A401" s="3" t="s">
        <v>348</v>
      </c>
      <c r="B401" s="4" t="s">
        <v>358</v>
      </c>
      <c r="C401" s="14">
        <v>521720</v>
      </c>
      <c r="D401" s="14">
        <v>571723</v>
      </c>
      <c r="E401" s="14">
        <f t="shared" si="6"/>
        <v>9.5842597561910594</v>
      </c>
      <c r="F401" s="306"/>
    </row>
    <row r="402" spans="1:6" ht="15.2" customHeight="1">
      <c r="A402" s="3" t="s">
        <v>348</v>
      </c>
      <c r="B402" s="4" t="s">
        <v>9</v>
      </c>
      <c r="C402" s="14">
        <v>1442153</v>
      </c>
      <c r="D402" s="14">
        <v>1442153</v>
      </c>
      <c r="E402" s="14">
        <f t="shared" si="6"/>
        <v>0</v>
      </c>
      <c r="F402" s="306"/>
    </row>
    <row r="403" spans="1:6" ht="15.2" customHeight="1">
      <c r="A403" s="3" t="s">
        <v>348</v>
      </c>
      <c r="B403" s="4" t="s">
        <v>359</v>
      </c>
      <c r="C403" s="14">
        <v>1197199</v>
      </c>
      <c r="D403" s="14">
        <v>1197199</v>
      </c>
      <c r="E403" s="14">
        <f t="shared" si="6"/>
        <v>0</v>
      </c>
      <c r="F403" s="306"/>
    </row>
    <row r="404" spans="1:6" ht="15.2" customHeight="1">
      <c r="A404" s="1" t="s">
        <v>360</v>
      </c>
      <c r="B404" s="2" t="s">
        <v>449</v>
      </c>
      <c r="C404" s="13">
        <v>8085599</v>
      </c>
      <c r="D404" s="13">
        <v>8379745</v>
      </c>
      <c r="E404" s="13">
        <f t="shared" si="6"/>
        <v>3.6378999255342741</v>
      </c>
      <c r="F404" s="306"/>
    </row>
    <row r="405" spans="1:6" ht="15.2" customHeight="1">
      <c r="A405" s="3" t="s">
        <v>360</v>
      </c>
      <c r="B405" s="4" t="s">
        <v>448</v>
      </c>
      <c r="C405" s="14">
        <v>211022</v>
      </c>
      <c r="D405" s="14">
        <v>221152</v>
      </c>
      <c r="E405" s="14">
        <f t="shared" si="6"/>
        <v>4.8004473467221427</v>
      </c>
      <c r="F405" s="306"/>
    </row>
    <row r="406" spans="1:6" ht="15.2" customHeight="1">
      <c r="A406" s="3" t="s">
        <v>360</v>
      </c>
      <c r="B406" s="4" t="s">
        <v>361</v>
      </c>
      <c r="C406" s="14">
        <v>1064648</v>
      </c>
      <c r="D406" s="14">
        <v>1113659</v>
      </c>
      <c r="E406" s="14">
        <f t="shared" si="6"/>
        <v>4.603493361186044</v>
      </c>
      <c r="F406" s="306"/>
    </row>
    <row r="407" spans="1:6" ht="15.2" customHeight="1">
      <c r="A407" s="3" t="s">
        <v>360</v>
      </c>
      <c r="B407" s="4" t="s">
        <v>362</v>
      </c>
      <c r="C407" s="14">
        <v>1198259</v>
      </c>
      <c r="D407" s="14">
        <v>1251278</v>
      </c>
      <c r="E407" s="14">
        <f t="shared" si="6"/>
        <v>4.4246694579385588</v>
      </c>
      <c r="F407" s="306"/>
    </row>
    <row r="408" spans="1:6" ht="15.2" customHeight="1">
      <c r="A408" s="3" t="s">
        <v>360</v>
      </c>
      <c r="B408" s="4" t="s">
        <v>363</v>
      </c>
      <c r="C408" s="14">
        <v>1450636</v>
      </c>
      <c r="D408" s="14">
        <v>1517903</v>
      </c>
      <c r="E408" s="14">
        <f t="shared" si="6"/>
        <v>4.6370695336390382</v>
      </c>
      <c r="F408" s="306"/>
    </row>
    <row r="409" spans="1:6" ht="15.2" customHeight="1">
      <c r="A409" s="3" t="s">
        <v>360</v>
      </c>
      <c r="B409" s="4" t="s">
        <v>9</v>
      </c>
      <c r="C409" s="14">
        <v>898164</v>
      </c>
      <c r="D409" s="14">
        <v>942446</v>
      </c>
      <c r="E409" s="14">
        <f t="shared" si="6"/>
        <v>4.9302799934087762</v>
      </c>
      <c r="F409" s="306"/>
    </row>
    <row r="410" spans="1:6" ht="15.2" customHeight="1">
      <c r="A410" s="3" t="s">
        <v>360</v>
      </c>
      <c r="B410" s="4" t="s">
        <v>364</v>
      </c>
      <c r="C410" s="14">
        <v>1689227</v>
      </c>
      <c r="D410" s="14">
        <v>1689227</v>
      </c>
      <c r="E410" s="14">
        <f t="shared" si="6"/>
        <v>0</v>
      </c>
      <c r="F410" s="306"/>
    </row>
    <row r="411" spans="1:6" ht="15.2" customHeight="1">
      <c r="A411" s="3" t="s">
        <v>360</v>
      </c>
      <c r="B411" s="4" t="s">
        <v>365</v>
      </c>
      <c r="C411" s="14">
        <v>1573643</v>
      </c>
      <c r="D411" s="14">
        <v>1644080</v>
      </c>
      <c r="E411" s="14">
        <f t="shared" si="6"/>
        <v>4.4760469814309856</v>
      </c>
      <c r="F411" s="306"/>
    </row>
    <row r="412" spans="1:6" ht="15.2" customHeight="1">
      <c r="A412" s="1" t="s">
        <v>366</v>
      </c>
      <c r="B412" s="2" t="s">
        <v>449</v>
      </c>
      <c r="C412" s="13">
        <v>8765319</v>
      </c>
      <c r="D412" s="13">
        <v>9373682</v>
      </c>
      <c r="E412" s="13">
        <f t="shared" si="6"/>
        <v>6.9405688486636929</v>
      </c>
      <c r="F412" s="306"/>
    </row>
    <row r="413" spans="1:6" ht="15.2" customHeight="1">
      <c r="A413" s="3" t="s">
        <v>366</v>
      </c>
      <c r="B413" s="4" t="s">
        <v>367</v>
      </c>
      <c r="C413" s="14">
        <v>1342474</v>
      </c>
      <c r="D413" s="14">
        <v>1464292</v>
      </c>
      <c r="E413" s="14">
        <f t="shared" si="6"/>
        <v>9.074142218024333</v>
      </c>
      <c r="F413" s="306"/>
    </row>
    <row r="414" spans="1:6" ht="15.2" customHeight="1">
      <c r="A414" s="3" t="s">
        <v>366</v>
      </c>
      <c r="B414" s="4" t="s">
        <v>368</v>
      </c>
      <c r="C414" s="14">
        <v>1480327</v>
      </c>
      <c r="D414" s="14">
        <v>1620693</v>
      </c>
      <c r="E414" s="14">
        <f t="shared" si="6"/>
        <v>9.4820941589256975</v>
      </c>
      <c r="F414" s="306"/>
    </row>
    <row r="415" spans="1:6" ht="15.2" customHeight="1">
      <c r="A415" s="3" t="s">
        <v>366</v>
      </c>
      <c r="B415" s="4" t="s">
        <v>369</v>
      </c>
      <c r="C415" s="14">
        <v>647908</v>
      </c>
      <c r="D415" s="14">
        <v>701516</v>
      </c>
      <c r="E415" s="14">
        <f t="shared" si="6"/>
        <v>8.274014211894281</v>
      </c>
      <c r="F415" s="306"/>
    </row>
    <row r="416" spans="1:6" ht="15.2" customHeight="1">
      <c r="A416" s="3" t="s">
        <v>366</v>
      </c>
      <c r="B416" s="4" t="s">
        <v>370</v>
      </c>
      <c r="C416" s="14">
        <v>1016930</v>
      </c>
      <c r="D416" s="14">
        <v>1016930</v>
      </c>
      <c r="E416" s="14">
        <f t="shared" si="6"/>
        <v>0</v>
      </c>
      <c r="F416" s="306"/>
    </row>
    <row r="417" spans="1:6" ht="15.2" customHeight="1">
      <c r="A417" s="3" t="s">
        <v>366</v>
      </c>
      <c r="B417" s="4" t="s">
        <v>371</v>
      </c>
      <c r="C417" s="14">
        <v>1019051</v>
      </c>
      <c r="D417" s="14">
        <v>1109224</v>
      </c>
      <c r="E417" s="14">
        <f t="shared" si="6"/>
        <v>8.8487229785359123</v>
      </c>
      <c r="F417" s="306"/>
    </row>
    <row r="418" spans="1:6" ht="15.2" customHeight="1">
      <c r="A418" s="3" t="s">
        <v>366</v>
      </c>
      <c r="B418" s="4" t="s">
        <v>372</v>
      </c>
      <c r="C418" s="14">
        <v>1044500</v>
      </c>
      <c r="D418" s="14">
        <v>1148651</v>
      </c>
      <c r="E418" s="14">
        <f t="shared" si="6"/>
        <v>9.9713738630923885</v>
      </c>
      <c r="F418" s="306"/>
    </row>
    <row r="419" spans="1:6" ht="15.2" customHeight="1">
      <c r="A419" s="3" t="s">
        <v>366</v>
      </c>
      <c r="B419" s="4" t="s">
        <v>9</v>
      </c>
      <c r="C419" s="14">
        <v>1225830</v>
      </c>
      <c r="D419" s="14">
        <v>1225830</v>
      </c>
      <c r="E419" s="14">
        <f t="shared" si="6"/>
        <v>0</v>
      </c>
      <c r="F419" s="306"/>
    </row>
    <row r="420" spans="1:6" ht="15.2" customHeight="1">
      <c r="A420" s="3" t="s">
        <v>366</v>
      </c>
      <c r="B420" s="4" t="s">
        <v>373</v>
      </c>
      <c r="C420" s="14">
        <v>331907</v>
      </c>
      <c r="D420" s="14">
        <v>365348</v>
      </c>
      <c r="E420" s="14">
        <f t="shared" si="6"/>
        <v>10.075412690904379</v>
      </c>
      <c r="F420" s="306"/>
    </row>
    <row r="421" spans="1:6" ht="15.2" customHeight="1">
      <c r="A421" s="3" t="s">
        <v>366</v>
      </c>
      <c r="B421" s="4" t="s">
        <v>374</v>
      </c>
      <c r="C421" s="14">
        <v>656392</v>
      </c>
      <c r="D421" s="14">
        <v>721198</v>
      </c>
      <c r="E421" s="14">
        <f t="shared" si="6"/>
        <v>9.8730636570829624</v>
      </c>
      <c r="F421" s="306"/>
    </row>
    <row r="422" spans="1:6" ht="15.2" customHeight="1">
      <c r="A422" s="1" t="s">
        <v>375</v>
      </c>
      <c r="B422" s="2" t="s">
        <v>449</v>
      </c>
      <c r="C422" s="13">
        <v>12840461</v>
      </c>
      <c r="D422" s="13">
        <v>13779419</v>
      </c>
      <c r="E422" s="13">
        <f t="shared" si="6"/>
        <v>7.3124944657360818</v>
      </c>
      <c r="F422" s="306"/>
    </row>
    <row r="423" spans="1:6" ht="15.2" customHeight="1">
      <c r="A423" s="3" t="s">
        <v>375</v>
      </c>
      <c r="B423" s="4" t="s">
        <v>376</v>
      </c>
      <c r="C423" s="14">
        <v>222685</v>
      </c>
      <c r="D423" s="14">
        <v>246304</v>
      </c>
      <c r="E423" s="14">
        <f t="shared" si="6"/>
        <v>10.606462042795878</v>
      </c>
      <c r="F423" s="306"/>
    </row>
    <row r="424" spans="1:6" ht="15.2" customHeight="1">
      <c r="A424" s="3" t="s">
        <v>375</v>
      </c>
      <c r="B424" s="4" t="s">
        <v>117</v>
      </c>
      <c r="C424" s="14">
        <v>195117</v>
      </c>
      <c r="D424" s="14">
        <v>195117</v>
      </c>
      <c r="E424" s="14">
        <f t="shared" si="6"/>
        <v>0</v>
      </c>
      <c r="F424" s="306"/>
    </row>
    <row r="425" spans="1:6" ht="15.2" customHeight="1">
      <c r="A425" s="3" t="s">
        <v>375</v>
      </c>
      <c r="B425" s="4" t="s">
        <v>377</v>
      </c>
      <c r="C425" s="14">
        <v>981936</v>
      </c>
      <c r="D425" s="14">
        <v>1080167</v>
      </c>
      <c r="E425" s="14">
        <f t="shared" si="6"/>
        <v>10.003808802202995</v>
      </c>
      <c r="F425" s="306"/>
    </row>
    <row r="426" spans="1:6" ht="15.2" customHeight="1">
      <c r="A426" s="3" t="s">
        <v>375</v>
      </c>
      <c r="B426" s="4" t="s">
        <v>378</v>
      </c>
      <c r="C426" s="14">
        <v>206780</v>
      </c>
      <c r="D426" s="14">
        <v>229732</v>
      </c>
      <c r="E426" s="14">
        <f t="shared" si="6"/>
        <v>11.099719508656543</v>
      </c>
      <c r="F426" s="306"/>
    </row>
    <row r="427" spans="1:6" ht="15.2" customHeight="1">
      <c r="A427" s="3" t="s">
        <v>375</v>
      </c>
      <c r="B427" s="4" t="s">
        <v>379</v>
      </c>
      <c r="C427" s="14">
        <v>407196</v>
      </c>
      <c r="D427" s="14">
        <v>407196</v>
      </c>
      <c r="E427" s="14">
        <f t="shared" si="6"/>
        <v>0</v>
      </c>
      <c r="F427" s="306"/>
    </row>
    <row r="428" spans="1:6" ht="15.2" customHeight="1">
      <c r="A428" s="3" t="s">
        <v>375</v>
      </c>
      <c r="B428" s="4" t="s">
        <v>380</v>
      </c>
      <c r="C428" s="14">
        <v>164363</v>
      </c>
      <c r="D428" s="14">
        <v>184265</v>
      </c>
      <c r="E428" s="14">
        <f t="shared" si="6"/>
        <v>12.1085645796195</v>
      </c>
      <c r="F428" s="306"/>
    </row>
    <row r="429" spans="1:6" ht="15.2" customHeight="1">
      <c r="A429" s="3" t="s">
        <v>375</v>
      </c>
      <c r="B429" s="4" t="s">
        <v>381</v>
      </c>
      <c r="C429" s="14">
        <v>812271</v>
      </c>
      <c r="D429" s="14">
        <v>901656</v>
      </c>
      <c r="E429" s="14">
        <f t="shared" si="6"/>
        <v>11.004332297964597</v>
      </c>
      <c r="F429" s="306"/>
    </row>
    <row r="430" spans="1:6" ht="15.2" customHeight="1">
      <c r="A430" s="3" t="s">
        <v>375</v>
      </c>
      <c r="B430" s="4" t="s">
        <v>382</v>
      </c>
      <c r="C430" s="14">
        <v>810150</v>
      </c>
      <c r="D430" s="14">
        <v>897948</v>
      </c>
      <c r="E430" s="14">
        <f t="shared" si="6"/>
        <v>10.837252360673949</v>
      </c>
      <c r="F430" s="306"/>
    </row>
    <row r="431" spans="1:6" ht="15.2" customHeight="1">
      <c r="A431" s="3" t="s">
        <v>375</v>
      </c>
      <c r="B431" s="4" t="s">
        <v>383</v>
      </c>
      <c r="C431" s="14">
        <v>828177</v>
      </c>
      <c r="D431" s="14">
        <v>909956</v>
      </c>
      <c r="E431" s="14">
        <f t="shared" si="6"/>
        <v>9.8745799509042147</v>
      </c>
      <c r="F431" s="306"/>
    </row>
    <row r="432" spans="1:6" ht="15.2" customHeight="1">
      <c r="A432" s="3" t="s">
        <v>375</v>
      </c>
      <c r="B432" s="4" t="s">
        <v>384</v>
      </c>
      <c r="C432" s="14">
        <v>1062527</v>
      </c>
      <c r="D432" s="14">
        <v>1194058</v>
      </c>
      <c r="E432" s="14">
        <f t="shared" si="6"/>
        <v>12.379073661186963</v>
      </c>
      <c r="F432" s="306"/>
    </row>
    <row r="433" spans="1:6" ht="15.2" customHeight="1">
      <c r="A433" s="3" t="s">
        <v>375</v>
      </c>
      <c r="B433" s="4" t="s">
        <v>385</v>
      </c>
      <c r="C433" s="14">
        <v>746526</v>
      </c>
      <c r="D433" s="14">
        <v>828670</v>
      </c>
      <c r="E433" s="14">
        <f t="shared" si="6"/>
        <v>11.003501552524627</v>
      </c>
      <c r="F433" s="306"/>
    </row>
    <row r="434" spans="1:6" ht="15.2" customHeight="1">
      <c r="A434" s="3" t="s">
        <v>375</v>
      </c>
      <c r="B434" s="4" t="s">
        <v>9</v>
      </c>
      <c r="C434" s="14">
        <v>1664838</v>
      </c>
      <c r="D434" s="14">
        <v>1664838</v>
      </c>
      <c r="E434" s="14">
        <f t="shared" si="6"/>
        <v>0</v>
      </c>
      <c r="F434" s="306"/>
    </row>
    <row r="435" spans="1:6" ht="15.2" customHeight="1">
      <c r="A435" s="3" t="s">
        <v>375</v>
      </c>
      <c r="B435" s="4" t="s">
        <v>386</v>
      </c>
      <c r="C435" s="14">
        <v>689264</v>
      </c>
      <c r="D435" s="14">
        <v>689264</v>
      </c>
      <c r="E435" s="14">
        <f t="shared" si="6"/>
        <v>0</v>
      </c>
      <c r="F435" s="306"/>
    </row>
    <row r="436" spans="1:6" ht="15.2" customHeight="1">
      <c r="A436" s="3" t="s">
        <v>375</v>
      </c>
      <c r="B436" s="4" t="s">
        <v>387</v>
      </c>
      <c r="C436" s="14">
        <v>858929</v>
      </c>
      <c r="D436" s="14">
        <v>964973</v>
      </c>
      <c r="E436" s="14">
        <f t="shared" si="6"/>
        <v>12.346072841876337</v>
      </c>
      <c r="F436" s="306"/>
    </row>
    <row r="437" spans="1:6" ht="15.2" customHeight="1">
      <c r="A437" s="3" t="s">
        <v>375</v>
      </c>
      <c r="B437" s="4" t="s">
        <v>388</v>
      </c>
      <c r="C437" s="14">
        <v>429465</v>
      </c>
      <c r="D437" s="14">
        <v>479291</v>
      </c>
      <c r="E437" s="14">
        <f t="shared" si="6"/>
        <v>11.601876753635338</v>
      </c>
      <c r="F437" s="306"/>
    </row>
    <row r="438" spans="1:6" ht="15.2" customHeight="1">
      <c r="A438" s="3" t="s">
        <v>375</v>
      </c>
      <c r="B438" s="4" t="s">
        <v>389</v>
      </c>
      <c r="C438" s="14">
        <v>1383830</v>
      </c>
      <c r="D438" s="14">
        <v>1383830</v>
      </c>
      <c r="E438" s="14">
        <f t="shared" si="6"/>
        <v>0</v>
      </c>
      <c r="F438" s="306"/>
    </row>
    <row r="439" spans="1:6" ht="15.2" customHeight="1">
      <c r="A439" s="3" t="s">
        <v>375</v>
      </c>
      <c r="B439" s="4" t="s">
        <v>390</v>
      </c>
      <c r="C439" s="14">
        <v>1376407</v>
      </c>
      <c r="D439" s="14">
        <v>1522154</v>
      </c>
      <c r="E439" s="14">
        <f t="shared" si="6"/>
        <v>10.588946438081177</v>
      </c>
      <c r="F439" s="306"/>
    </row>
    <row r="440" spans="1:6" ht="15.2" customHeight="1">
      <c r="A440" s="1" t="s">
        <v>391</v>
      </c>
      <c r="B440" s="2" t="s">
        <v>449</v>
      </c>
      <c r="C440" s="13">
        <v>7373006</v>
      </c>
      <c r="D440" s="13">
        <v>7666215</v>
      </c>
      <c r="E440" s="13">
        <f t="shared" si="6"/>
        <v>3.9767904705353554</v>
      </c>
      <c r="F440" s="306"/>
    </row>
    <row r="441" spans="1:6" ht="15.2" customHeight="1">
      <c r="A441" s="3" t="s">
        <v>391</v>
      </c>
      <c r="B441" s="4" t="s">
        <v>392</v>
      </c>
      <c r="C441" s="14">
        <v>1051923</v>
      </c>
      <c r="D441" s="14">
        <v>1051923</v>
      </c>
      <c r="E441" s="14">
        <f t="shared" si="6"/>
        <v>0</v>
      </c>
      <c r="F441" s="306"/>
    </row>
    <row r="442" spans="1:6" ht="15.2" customHeight="1">
      <c r="A442" s="3" t="s">
        <v>391</v>
      </c>
      <c r="B442" s="4" t="s">
        <v>393</v>
      </c>
      <c r="C442" s="14">
        <v>942701</v>
      </c>
      <c r="D442" s="14">
        <v>994686</v>
      </c>
      <c r="E442" s="14">
        <f t="shared" si="6"/>
        <v>5.5144738363489587</v>
      </c>
      <c r="F442" s="306"/>
    </row>
    <row r="443" spans="1:6" ht="15.2" customHeight="1">
      <c r="A443" s="3" t="s">
        <v>391</v>
      </c>
      <c r="B443" s="4" t="s">
        <v>394</v>
      </c>
      <c r="C443" s="14">
        <v>513237</v>
      </c>
      <c r="D443" s="14">
        <v>538325</v>
      </c>
      <c r="E443" s="14">
        <f t="shared" si="6"/>
        <v>4.8881900564456577</v>
      </c>
      <c r="F443" s="306"/>
    </row>
    <row r="444" spans="1:6" ht="15.2" customHeight="1">
      <c r="A444" s="3" t="s">
        <v>391</v>
      </c>
      <c r="B444" s="4" t="s">
        <v>395</v>
      </c>
      <c r="C444" s="14">
        <v>1927818</v>
      </c>
      <c r="D444" s="14">
        <v>2031975</v>
      </c>
      <c r="E444" s="14">
        <f t="shared" si="6"/>
        <v>5.4028440444066819</v>
      </c>
      <c r="F444" s="306"/>
    </row>
    <row r="445" spans="1:6" ht="15.2" customHeight="1">
      <c r="A445" s="3" t="s">
        <v>391</v>
      </c>
      <c r="B445" s="4" t="s">
        <v>9</v>
      </c>
      <c r="C445" s="14">
        <v>1120850</v>
      </c>
      <c r="D445" s="14">
        <v>1120850</v>
      </c>
      <c r="E445" s="14">
        <f t="shared" si="6"/>
        <v>0</v>
      </c>
      <c r="F445" s="306"/>
    </row>
    <row r="446" spans="1:6" ht="15.2" customHeight="1">
      <c r="A446" s="3" t="s">
        <v>391</v>
      </c>
      <c r="B446" s="4" t="s">
        <v>396</v>
      </c>
      <c r="C446" s="14">
        <v>990420</v>
      </c>
      <c r="D446" s="14">
        <v>1052246</v>
      </c>
      <c r="E446" s="14">
        <f t="shared" si="6"/>
        <v>6.2424022132024799</v>
      </c>
      <c r="F446" s="306"/>
    </row>
    <row r="447" spans="1:6" ht="15.2" customHeight="1">
      <c r="A447" s="3" t="s">
        <v>391</v>
      </c>
      <c r="B447" s="4" t="s">
        <v>397</v>
      </c>
      <c r="C447" s="14">
        <v>826057</v>
      </c>
      <c r="D447" s="14">
        <v>876210</v>
      </c>
      <c r="E447" s="14">
        <f t="shared" si="6"/>
        <v>6.0713727987293851</v>
      </c>
      <c r="F447" s="306"/>
    </row>
    <row r="448" spans="1:6" ht="15.2" customHeight="1">
      <c r="A448" s="1" t="s">
        <v>398</v>
      </c>
      <c r="B448" s="2" t="s">
        <v>449</v>
      </c>
      <c r="C448" s="13">
        <v>7842766</v>
      </c>
      <c r="D448" s="13">
        <v>8471129</v>
      </c>
      <c r="E448" s="13">
        <f t="shared" si="6"/>
        <v>8.0120074983749365</v>
      </c>
      <c r="F448" s="306"/>
    </row>
    <row r="449" spans="1:6" ht="15.2" customHeight="1">
      <c r="A449" s="3" t="s">
        <v>398</v>
      </c>
      <c r="B449" s="4" t="s">
        <v>399</v>
      </c>
      <c r="C449" s="14">
        <v>594888</v>
      </c>
      <c r="D449" s="14">
        <v>659529</v>
      </c>
      <c r="E449" s="14">
        <f t="shared" si="6"/>
        <v>10.866078993020535</v>
      </c>
      <c r="F449" s="306"/>
    </row>
    <row r="450" spans="1:6" ht="15.2" customHeight="1">
      <c r="A450" s="3" t="s">
        <v>398</v>
      </c>
      <c r="B450" s="4" t="s">
        <v>400</v>
      </c>
      <c r="C450" s="14">
        <v>271464</v>
      </c>
      <c r="D450" s="14">
        <v>297420</v>
      </c>
      <c r="E450" s="14">
        <f t="shared" si="6"/>
        <v>9.5614888161966221</v>
      </c>
      <c r="F450" s="306"/>
    </row>
    <row r="451" spans="1:6" ht="15.2" customHeight="1">
      <c r="A451" s="3" t="s">
        <v>398</v>
      </c>
      <c r="B451" s="4" t="s">
        <v>401</v>
      </c>
      <c r="C451" s="14">
        <v>92255</v>
      </c>
      <c r="D451" s="14">
        <v>102057</v>
      </c>
      <c r="E451" s="14">
        <f t="shared" si="6"/>
        <v>10.624898379491626</v>
      </c>
      <c r="F451" s="306"/>
    </row>
    <row r="452" spans="1:6" ht="15.2" customHeight="1">
      <c r="A452" s="3" t="s">
        <v>398</v>
      </c>
      <c r="B452" s="4" t="s">
        <v>402</v>
      </c>
      <c r="C452" s="14">
        <v>1409280</v>
      </c>
      <c r="D452" s="14">
        <v>1550057</v>
      </c>
      <c r="E452" s="14">
        <f t="shared" si="6"/>
        <v>9.9892853088101727</v>
      </c>
      <c r="F452" s="306"/>
    </row>
    <row r="453" spans="1:6" ht="15.2" customHeight="1">
      <c r="A453" s="3" t="s">
        <v>398</v>
      </c>
      <c r="B453" s="4" t="s">
        <v>9</v>
      </c>
      <c r="C453" s="14">
        <v>1382770</v>
      </c>
      <c r="D453" s="14">
        <v>1382770</v>
      </c>
      <c r="E453" s="14">
        <f t="shared" si="6"/>
        <v>0</v>
      </c>
      <c r="F453" s="306"/>
    </row>
    <row r="454" spans="1:6" ht="15.2" customHeight="1">
      <c r="A454" s="3" t="s">
        <v>398</v>
      </c>
      <c r="B454" s="4" t="s">
        <v>403</v>
      </c>
      <c r="C454" s="14">
        <v>908768</v>
      </c>
      <c r="D454" s="14">
        <v>1001554</v>
      </c>
      <c r="E454" s="14">
        <f t="shared" si="6"/>
        <v>10.210086622768408</v>
      </c>
      <c r="F454" s="306"/>
    </row>
    <row r="455" spans="1:6" ht="15.2" customHeight="1">
      <c r="A455" s="3" t="s">
        <v>398</v>
      </c>
      <c r="B455" s="4" t="s">
        <v>359</v>
      </c>
      <c r="C455" s="14">
        <v>195115</v>
      </c>
      <c r="D455" s="14">
        <v>195115</v>
      </c>
      <c r="E455" s="14">
        <f t="shared" si="6"/>
        <v>0</v>
      </c>
      <c r="F455" s="306"/>
    </row>
    <row r="456" spans="1:6" ht="15.2" customHeight="1">
      <c r="A456" s="3" t="s">
        <v>398</v>
      </c>
      <c r="B456" s="4" t="s">
        <v>404</v>
      </c>
      <c r="C456" s="14">
        <v>891802</v>
      </c>
      <c r="D456" s="14">
        <v>983839</v>
      </c>
      <c r="E456" s="14">
        <f t="shared" ref="E456:E507" si="7">(D456-C456)/C456*100</f>
        <v>10.320340165193619</v>
      </c>
      <c r="F456" s="306"/>
    </row>
    <row r="457" spans="1:6" ht="15.2" customHeight="1">
      <c r="A457" s="3" t="s">
        <v>398</v>
      </c>
      <c r="B457" s="4" t="s">
        <v>405</v>
      </c>
      <c r="C457" s="14">
        <v>159061</v>
      </c>
      <c r="D457" s="14">
        <v>159061</v>
      </c>
      <c r="E457" s="14">
        <f t="shared" si="7"/>
        <v>0</v>
      </c>
      <c r="F457" s="306"/>
    </row>
    <row r="458" spans="1:6" ht="15.2" customHeight="1">
      <c r="A458" s="3" t="s">
        <v>398</v>
      </c>
      <c r="B458" s="4" t="s">
        <v>406</v>
      </c>
      <c r="C458" s="14">
        <v>679721</v>
      </c>
      <c r="D458" s="14">
        <v>753595</v>
      </c>
      <c r="E458" s="14">
        <f t="shared" si="7"/>
        <v>10.868282721881478</v>
      </c>
      <c r="F458" s="306"/>
    </row>
    <row r="459" spans="1:6" ht="15.2" customHeight="1">
      <c r="A459" s="3" t="s">
        <v>398</v>
      </c>
      <c r="B459" s="4" t="s">
        <v>318</v>
      </c>
      <c r="C459" s="14">
        <v>172846</v>
      </c>
      <c r="D459" s="14">
        <v>193372</v>
      </c>
      <c r="E459" s="14">
        <f t="shared" si="7"/>
        <v>11.875310970459253</v>
      </c>
      <c r="F459" s="306"/>
    </row>
    <row r="460" spans="1:6" ht="15.2" customHeight="1">
      <c r="A460" s="3" t="s">
        <v>398</v>
      </c>
      <c r="B460" s="4" t="s">
        <v>407</v>
      </c>
      <c r="C460" s="14">
        <v>1084796</v>
      </c>
      <c r="D460" s="14">
        <v>1192760</v>
      </c>
      <c r="E460" s="14">
        <f t="shared" si="7"/>
        <v>9.9524703262180179</v>
      </c>
      <c r="F460" s="306"/>
    </row>
    <row r="461" spans="1:6" ht="15.2" customHeight="1">
      <c r="A461" s="1" t="s">
        <v>408</v>
      </c>
      <c r="B461" s="2" t="s">
        <v>449</v>
      </c>
      <c r="C461" s="13">
        <v>7449355</v>
      </c>
      <c r="D461" s="13">
        <v>7704963</v>
      </c>
      <c r="E461" s="13">
        <f t="shared" si="7"/>
        <v>3.4312769360568804</v>
      </c>
      <c r="F461" s="306"/>
    </row>
    <row r="462" spans="1:6" ht="15.2" customHeight="1">
      <c r="A462" s="3" t="s">
        <v>408</v>
      </c>
      <c r="B462" s="4" t="s">
        <v>409</v>
      </c>
      <c r="C462" s="14">
        <v>757130</v>
      </c>
      <c r="D462" s="14">
        <v>798199</v>
      </c>
      <c r="E462" s="14">
        <f t="shared" si="7"/>
        <v>5.424299657918719</v>
      </c>
      <c r="F462" s="306"/>
    </row>
    <row r="463" spans="1:6" ht="15.2" customHeight="1">
      <c r="A463" s="3" t="s">
        <v>408</v>
      </c>
      <c r="B463" s="4" t="s">
        <v>410</v>
      </c>
      <c r="C463" s="14">
        <v>619278</v>
      </c>
      <c r="D463" s="14">
        <v>649096</v>
      </c>
      <c r="E463" s="14">
        <f t="shared" si="7"/>
        <v>4.814961939548958</v>
      </c>
      <c r="F463" s="306"/>
    </row>
    <row r="464" spans="1:6" ht="15.2" customHeight="1">
      <c r="A464" s="3" t="s">
        <v>408</v>
      </c>
      <c r="B464" s="4" t="s">
        <v>411</v>
      </c>
      <c r="C464" s="14">
        <v>1099641</v>
      </c>
      <c r="D464" s="14">
        <v>1162126</v>
      </c>
      <c r="E464" s="14">
        <f t="shared" si="7"/>
        <v>5.6823090444972495</v>
      </c>
      <c r="F464" s="306"/>
    </row>
    <row r="465" spans="1:6" ht="15.2" customHeight="1">
      <c r="A465" s="3" t="s">
        <v>408</v>
      </c>
      <c r="B465" s="4" t="s">
        <v>9</v>
      </c>
      <c r="C465" s="14">
        <v>1282031</v>
      </c>
      <c r="D465" s="14">
        <v>1344431</v>
      </c>
      <c r="E465" s="14">
        <f t="shared" si="7"/>
        <v>4.8672770003221446</v>
      </c>
      <c r="F465" s="306"/>
    </row>
    <row r="466" spans="1:6" ht="15.2" customHeight="1">
      <c r="A466" s="3" t="s">
        <v>408</v>
      </c>
      <c r="B466" s="4" t="s">
        <v>412</v>
      </c>
      <c r="C466" s="14">
        <v>759252</v>
      </c>
      <c r="D466" s="14">
        <v>759252</v>
      </c>
      <c r="E466" s="14">
        <f t="shared" si="7"/>
        <v>0</v>
      </c>
      <c r="F466" s="306"/>
    </row>
    <row r="467" spans="1:6" ht="15.2" customHeight="1">
      <c r="A467" s="3" t="s">
        <v>408</v>
      </c>
      <c r="B467" s="4" t="s">
        <v>242</v>
      </c>
      <c r="C467" s="14">
        <v>940580</v>
      </c>
      <c r="D467" s="14">
        <v>940580</v>
      </c>
      <c r="E467" s="14">
        <f t="shared" si="7"/>
        <v>0</v>
      </c>
      <c r="F467" s="306"/>
    </row>
    <row r="468" spans="1:6" ht="15.2" customHeight="1">
      <c r="A468" s="3" t="s">
        <v>408</v>
      </c>
      <c r="B468" s="4" t="s">
        <v>413</v>
      </c>
      <c r="C468" s="14">
        <v>1030715</v>
      </c>
      <c r="D468" s="14">
        <v>1090551</v>
      </c>
      <c r="E468" s="14">
        <f t="shared" si="7"/>
        <v>5.8052905022241843</v>
      </c>
      <c r="F468" s="306"/>
    </row>
    <row r="469" spans="1:6" ht="15.2" customHeight="1">
      <c r="A469" s="3" t="s">
        <v>408</v>
      </c>
      <c r="B469" s="4" t="s">
        <v>414</v>
      </c>
      <c r="C469" s="14">
        <v>960728</v>
      </c>
      <c r="D469" s="14">
        <v>960728</v>
      </c>
      <c r="E469" s="14">
        <f t="shared" si="7"/>
        <v>0</v>
      </c>
      <c r="F469" s="306"/>
    </row>
    <row r="470" spans="1:6" ht="15.2" customHeight="1">
      <c r="A470" s="1" t="s">
        <v>415</v>
      </c>
      <c r="B470" s="2" t="s">
        <v>449</v>
      </c>
      <c r="C470" s="13">
        <v>4607466</v>
      </c>
      <c r="D470" s="13">
        <v>4899299</v>
      </c>
      <c r="E470" s="13">
        <f t="shared" si="7"/>
        <v>6.3339154320400839</v>
      </c>
      <c r="F470" s="306"/>
    </row>
    <row r="471" spans="1:6" ht="15.2" customHeight="1">
      <c r="A471" s="3" t="s">
        <v>415</v>
      </c>
      <c r="B471" s="4" t="s">
        <v>416</v>
      </c>
      <c r="C471" s="14">
        <v>778338</v>
      </c>
      <c r="D471" s="14">
        <v>778338</v>
      </c>
      <c r="E471" s="14">
        <f t="shared" si="7"/>
        <v>0</v>
      </c>
      <c r="F471" s="306"/>
    </row>
    <row r="472" spans="1:6" ht="15.2" customHeight="1">
      <c r="A472" s="3" t="s">
        <v>415</v>
      </c>
      <c r="B472" s="4" t="s">
        <v>417</v>
      </c>
      <c r="C472" s="14">
        <v>1183414</v>
      </c>
      <c r="D472" s="14">
        <v>1274509</v>
      </c>
      <c r="E472" s="14">
        <f t="shared" si="7"/>
        <v>7.6976442732636245</v>
      </c>
      <c r="F472" s="306"/>
    </row>
    <row r="473" spans="1:6" ht="15.2" customHeight="1">
      <c r="A473" s="3" t="s">
        <v>415</v>
      </c>
      <c r="B473" s="4" t="s">
        <v>418</v>
      </c>
      <c r="C473" s="14">
        <v>231169</v>
      </c>
      <c r="D473" s="14">
        <v>231169</v>
      </c>
      <c r="E473" s="14">
        <f t="shared" si="7"/>
        <v>0</v>
      </c>
      <c r="F473" s="306"/>
    </row>
    <row r="474" spans="1:6" ht="15.2" customHeight="1">
      <c r="A474" s="3" t="s">
        <v>415</v>
      </c>
      <c r="B474" s="4" t="s">
        <v>9</v>
      </c>
      <c r="C474" s="14">
        <v>1765576</v>
      </c>
      <c r="D474" s="14">
        <v>1904751</v>
      </c>
      <c r="E474" s="14">
        <f t="shared" si="7"/>
        <v>7.8826966383775039</v>
      </c>
      <c r="F474" s="306"/>
    </row>
    <row r="475" spans="1:6" ht="15.2" customHeight="1">
      <c r="A475" s="3" t="s">
        <v>415</v>
      </c>
      <c r="B475" s="4" t="s">
        <v>419</v>
      </c>
      <c r="C475" s="14">
        <v>284189</v>
      </c>
      <c r="D475" s="14">
        <v>311625</v>
      </c>
      <c r="E475" s="14">
        <f t="shared" si="7"/>
        <v>9.6541386190176262</v>
      </c>
      <c r="F475" s="306"/>
    </row>
    <row r="476" spans="1:6" ht="15.2" customHeight="1">
      <c r="A476" s="3" t="s">
        <v>415</v>
      </c>
      <c r="B476" s="4" t="s">
        <v>340</v>
      </c>
      <c r="C476" s="14">
        <v>364780</v>
      </c>
      <c r="D476" s="14">
        <v>398907</v>
      </c>
      <c r="E476" s="14">
        <f t="shared" si="7"/>
        <v>9.355501946378638</v>
      </c>
      <c r="F476" s="306"/>
    </row>
    <row r="477" spans="1:6" ht="15.2" customHeight="1">
      <c r="A477" s="1" t="s">
        <v>420</v>
      </c>
      <c r="B477" s="2" t="s">
        <v>449</v>
      </c>
      <c r="C477" s="13">
        <v>2726305</v>
      </c>
      <c r="D477" s="13">
        <v>2788537</v>
      </c>
      <c r="E477" s="13">
        <f t="shared" si="7"/>
        <v>2.2826499602942443</v>
      </c>
      <c r="F477" s="306"/>
    </row>
    <row r="478" spans="1:6" ht="15.2" customHeight="1">
      <c r="A478" s="6" t="s">
        <v>420</v>
      </c>
      <c r="B478" s="7" t="s">
        <v>421</v>
      </c>
      <c r="C478" s="5">
        <v>655331</v>
      </c>
      <c r="D478" s="5">
        <v>682856</v>
      </c>
      <c r="E478" s="5">
        <f t="shared" si="7"/>
        <v>4.2001675489180279</v>
      </c>
      <c r="F478" s="306"/>
    </row>
    <row r="479" spans="1:6" ht="15.2" customHeight="1">
      <c r="A479" s="6" t="s">
        <v>420</v>
      </c>
      <c r="B479" s="7" t="s">
        <v>422</v>
      </c>
      <c r="C479" s="5">
        <v>388109</v>
      </c>
      <c r="D479" s="5">
        <v>388109</v>
      </c>
      <c r="E479" s="5">
        <f t="shared" si="7"/>
        <v>0</v>
      </c>
      <c r="F479" s="306"/>
    </row>
    <row r="480" spans="1:6" ht="15.2" customHeight="1">
      <c r="A480" s="6" t="s">
        <v>420</v>
      </c>
      <c r="B480" s="7" t="s">
        <v>423</v>
      </c>
      <c r="C480" s="5">
        <v>172847</v>
      </c>
      <c r="D480" s="5">
        <v>187423</v>
      </c>
      <c r="E480" s="5">
        <f t="shared" si="7"/>
        <v>8.4328915167749514</v>
      </c>
      <c r="F480" s="306"/>
    </row>
    <row r="481" spans="1:6" ht="15.2" customHeight="1">
      <c r="A481" s="6" t="s">
        <v>420</v>
      </c>
      <c r="B481" s="7" t="s">
        <v>424</v>
      </c>
      <c r="C481" s="5">
        <v>465518</v>
      </c>
      <c r="D481" s="5">
        <v>485649</v>
      </c>
      <c r="E481" s="5">
        <f t="shared" si="7"/>
        <v>4.3244299898177943</v>
      </c>
      <c r="F481" s="306"/>
    </row>
    <row r="482" spans="1:6" ht="15.2" customHeight="1">
      <c r="A482" s="6" t="s">
        <v>420</v>
      </c>
      <c r="B482" s="7" t="s">
        <v>9</v>
      </c>
      <c r="C482" s="5">
        <v>775157</v>
      </c>
      <c r="D482" s="5">
        <v>775157</v>
      </c>
      <c r="E482" s="5">
        <f t="shared" si="7"/>
        <v>0</v>
      </c>
      <c r="F482" s="306"/>
    </row>
    <row r="483" spans="1:6" ht="15.2" customHeight="1">
      <c r="A483" s="6" t="s">
        <v>420</v>
      </c>
      <c r="B483" s="7" t="s">
        <v>425</v>
      </c>
      <c r="C483" s="5">
        <v>269343</v>
      </c>
      <c r="D483" s="5">
        <v>269343</v>
      </c>
      <c r="E483" s="5">
        <f t="shared" si="7"/>
        <v>0</v>
      </c>
      <c r="F483" s="306"/>
    </row>
    <row r="484" spans="1:6" ht="15.2" customHeight="1">
      <c r="A484" s="1" t="s">
        <v>426</v>
      </c>
      <c r="B484" s="2" t="s">
        <v>449</v>
      </c>
      <c r="C484" s="13">
        <v>7314683</v>
      </c>
      <c r="D484" s="13">
        <v>7754706</v>
      </c>
      <c r="E484" s="13">
        <f t="shared" si="7"/>
        <v>6.0156127066613818</v>
      </c>
      <c r="F484" s="306"/>
    </row>
    <row r="485" spans="1:6" ht="15.2" customHeight="1">
      <c r="A485" s="3" t="s">
        <v>426</v>
      </c>
      <c r="B485" s="4" t="s">
        <v>427</v>
      </c>
      <c r="C485" s="14">
        <v>1129333</v>
      </c>
      <c r="D485" s="14">
        <v>1129333</v>
      </c>
      <c r="E485" s="14">
        <f t="shared" si="7"/>
        <v>0</v>
      </c>
      <c r="F485" s="306"/>
    </row>
    <row r="486" spans="1:6" ht="15.2" customHeight="1">
      <c r="A486" s="3" t="s">
        <v>426</v>
      </c>
      <c r="B486" s="4" t="s">
        <v>319</v>
      </c>
      <c r="C486" s="14">
        <v>233289</v>
      </c>
      <c r="D486" s="14">
        <v>256934</v>
      </c>
      <c r="E486" s="14">
        <f t="shared" si="7"/>
        <v>10.135497173034306</v>
      </c>
      <c r="F486" s="306"/>
    </row>
    <row r="487" spans="1:6" ht="15.2" customHeight="1">
      <c r="A487" s="3" t="s">
        <v>426</v>
      </c>
      <c r="B487" s="4" t="s">
        <v>428</v>
      </c>
      <c r="C487" s="14">
        <v>331907</v>
      </c>
      <c r="D487" s="14">
        <v>361192</v>
      </c>
      <c r="E487" s="14">
        <f t="shared" si="7"/>
        <v>8.8232547068907863</v>
      </c>
      <c r="F487" s="306"/>
    </row>
    <row r="488" spans="1:6" ht="15.2" customHeight="1">
      <c r="A488" s="3" t="s">
        <v>426</v>
      </c>
      <c r="B488" s="4" t="s">
        <v>429</v>
      </c>
      <c r="C488" s="14">
        <v>45598</v>
      </c>
      <c r="D488" s="14">
        <v>49922</v>
      </c>
      <c r="E488" s="14">
        <f t="shared" si="7"/>
        <v>9.4828720557919208</v>
      </c>
      <c r="F488" s="306"/>
    </row>
    <row r="489" spans="1:6" ht="15.2" customHeight="1">
      <c r="A489" s="3" t="s">
        <v>426</v>
      </c>
      <c r="B489" s="4" t="s">
        <v>430</v>
      </c>
      <c r="C489" s="14">
        <v>287370</v>
      </c>
      <c r="D489" s="14">
        <v>316667</v>
      </c>
      <c r="E489" s="14">
        <f t="shared" si="7"/>
        <v>10.19487072415353</v>
      </c>
      <c r="F489" s="306"/>
    </row>
    <row r="490" spans="1:6" ht="15.2" customHeight="1">
      <c r="A490" s="3" t="s">
        <v>426</v>
      </c>
      <c r="B490" s="4" t="s">
        <v>431</v>
      </c>
      <c r="C490" s="14">
        <v>553532</v>
      </c>
      <c r="D490" s="14">
        <v>553532</v>
      </c>
      <c r="E490" s="14">
        <f t="shared" si="7"/>
        <v>0</v>
      </c>
      <c r="F490" s="306"/>
    </row>
    <row r="491" spans="1:6" ht="15.2" customHeight="1">
      <c r="A491" s="3" t="s">
        <v>426</v>
      </c>
      <c r="B491" s="4" t="s">
        <v>432</v>
      </c>
      <c r="C491" s="14">
        <v>375384</v>
      </c>
      <c r="D491" s="14">
        <v>375384</v>
      </c>
      <c r="E491" s="14">
        <f t="shared" si="7"/>
        <v>0</v>
      </c>
      <c r="F491" s="306"/>
    </row>
    <row r="492" spans="1:6" ht="15.2" customHeight="1">
      <c r="A492" s="3" t="s">
        <v>426</v>
      </c>
      <c r="B492" s="4" t="s">
        <v>9</v>
      </c>
      <c r="C492" s="14">
        <v>1206742</v>
      </c>
      <c r="D492" s="14">
        <v>1302896</v>
      </c>
      <c r="E492" s="14">
        <f t="shared" si="7"/>
        <v>7.9680660820622808</v>
      </c>
      <c r="F492" s="306"/>
    </row>
    <row r="493" spans="1:6" ht="15.2" customHeight="1">
      <c r="A493" s="3" t="s">
        <v>426</v>
      </c>
      <c r="B493" s="4" t="s">
        <v>433</v>
      </c>
      <c r="C493" s="14">
        <v>212081</v>
      </c>
      <c r="D493" s="14">
        <v>231106</v>
      </c>
      <c r="E493" s="14">
        <f t="shared" si="7"/>
        <v>8.9706291464110404</v>
      </c>
      <c r="F493" s="306"/>
    </row>
    <row r="494" spans="1:6" ht="15.2" customHeight="1">
      <c r="A494" s="3" t="s">
        <v>426</v>
      </c>
      <c r="B494" s="4" t="s">
        <v>434</v>
      </c>
      <c r="C494" s="14">
        <v>676539</v>
      </c>
      <c r="D494" s="14">
        <v>732148</v>
      </c>
      <c r="E494" s="14">
        <f t="shared" si="7"/>
        <v>8.2196296148485164</v>
      </c>
      <c r="F494" s="306"/>
    </row>
    <row r="495" spans="1:6" ht="15.2" customHeight="1">
      <c r="A495" s="3" t="s">
        <v>426</v>
      </c>
      <c r="B495" s="4" t="s">
        <v>435</v>
      </c>
      <c r="C495" s="14">
        <v>988299</v>
      </c>
      <c r="D495" s="14">
        <v>1064739</v>
      </c>
      <c r="E495" s="14">
        <f t="shared" si="7"/>
        <v>7.7345014008918351</v>
      </c>
      <c r="F495" s="306"/>
    </row>
    <row r="496" spans="1:6" ht="15.2" customHeight="1">
      <c r="A496" s="3" t="s">
        <v>426</v>
      </c>
      <c r="B496" s="4" t="s">
        <v>436</v>
      </c>
      <c r="C496" s="14">
        <v>445371</v>
      </c>
      <c r="D496" s="14">
        <v>483816</v>
      </c>
      <c r="E496" s="14">
        <f t="shared" si="7"/>
        <v>8.6321291687155206</v>
      </c>
      <c r="F496" s="306"/>
    </row>
    <row r="497" spans="1:6" ht="15.2" customHeight="1">
      <c r="A497" s="3" t="s">
        <v>426</v>
      </c>
      <c r="B497" s="4" t="s">
        <v>437</v>
      </c>
      <c r="C497" s="14">
        <v>129370</v>
      </c>
      <c r="D497" s="14">
        <v>141666</v>
      </c>
      <c r="E497" s="14">
        <f t="shared" si="7"/>
        <v>9.5045219138903914</v>
      </c>
      <c r="F497" s="306"/>
    </row>
    <row r="498" spans="1:6" ht="15.2" customHeight="1">
      <c r="A498" s="3" t="s">
        <v>426</v>
      </c>
      <c r="B498" s="4" t="s">
        <v>438</v>
      </c>
      <c r="C498" s="14">
        <v>699868</v>
      </c>
      <c r="D498" s="14">
        <v>755371</v>
      </c>
      <c r="E498" s="14">
        <f t="shared" si="7"/>
        <v>7.9304954648590869</v>
      </c>
      <c r="F498" s="306"/>
    </row>
    <row r="499" spans="1:6" ht="15.2" customHeight="1">
      <c r="A499" s="1" t="s">
        <v>439</v>
      </c>
      <c r="B499" s="2" t="s">
        <v>449</v>
      </c>
      <c r="C499" s="13">
        <v>7928147</v>
      </c>
      <c r="D499" s="13">
        <v>8524925</v>
      </c>
      <c r="E499" s="13">
        <f t="shared" si="7"/>
        <v>7.5273326793764044</v>
      </c>
      <c r="F499" s="306"/>
    </row>
    <row r="500" spans="1:6" ht="15.2" customHeight="1">
      <c r="A500" s="3" t="s">
        <v>439</v>
      </c>
      <c r="B500" s="4" t="s">
        <v>440</v>
      </c>
      <c r="C500" s="14">
        <v>762433</v>
      </c>
      <c r="D500" s="14">
        <v>826218</v>
      </c>
      <c r="E500" s="14">
        <f t="shared" si="7"/>
        <v>8.3659810107904562</v>
      </c>
      <c r="F500" s="306"/>
    </row>
    <row r="501" spans="1:6" ht="15.2" customHeight="1">
      <c r="A501" s="3" t="s">
        <v>439</v>
      </c>
      <c r="B501" s="4" t="s">
        <v>441</v>
      </c>
      <c r="C501" s="14">
        <v>1741187</v>
      </c>
      <c r="D501" s="14">
        <v>1901367</v>
      </c>
      <c r="E501" s="14">
        <f t="shared" si="7"/>
        <v>9.1994713950885227</v>
      </c>
      <c r="F501" s="306"/>
    </row>
    <row r="502" spans="1:6" ht="15.2" customHeight="1">
      <c r="A502" s="3" t="s">
        <v>439</v>
      </c>
      <c r="B502" s="4" t="s">
        <v>442</v>
      </c>
      <c r="C502" s="14">
        <v>1688167</v>
      </c>
      <c r="D502" s="14">
        <v>1832277</v>
      </c>
      <c r="E502" s="14">
        <f t="shared" si="7"/>
        <v>8.5364777299876149</v>
      </c>
      <c r="F502" s="306"/>
    </row>
    <row r="503" spans="1:6" ht="15.2" customHeight="1">
      <c r="A503" s="3" t="s">
        <v>439</v>
      </c>
      <c r="B503" s="4" t="s">
        <v>304</v>
      </c>
      <c r="C503" s="14">
        <v>1664838</v>
      </c>
      <c r="D503" s="14">
        <v>1817208</v>
      </c>
      <c r="E503" s="14">
        <f t="shared" si="7"/>
        <v>9.1522418397465692</v>
      </c>
      <c r="F503" s="306"/>
    </row>
    <row r="504" spans="1:6" ht="15.2" customHeight="1">
      <c r="A504" s="3" t="s">
        <v>439</v>
      </c>
      <c r="B504" s="4" t="s">
        <v>443</v>
      </c>
      <c r="C504" s="14">
        <v>436887</v>
      </c>
      <c r="D504" s="14">
        <v>475895</v>
      </c>
      <c r="E504" s="14">
        <f t="shared" si="7"/>
        <v>8.92862456424659</v>
      </c>
      <c r="F504" s="306"/>
    </row>
    <row r="505" spans="1:6" ht="15.2" customHeight="1">
      <c r="A505" s="3" t="s">
        <v>439</v>
      </c>
      <c r="B505" s="4" t="s">
        <v>445</v>
      </c>
      <c r="C505" s="14">
        <v>200000</v>
      </c>
      <c r="D505" s="14">
        <v>200000</v>
      </c>
      <c r="E505" s="14">
        <f t="shared" si="7"/>
        <v>0</v>
      </c>
      <c r="F505" s="306"/>
    </row>
    <row r="506" spans="1:6" ht="15.2" customHeight="1">
      <c r="A506" s="3" t="s">
        <v>439</v>
      </c>
      <c r="B506" s="4" t="s">
        <v>446</v>
      </c>
      <c r="C506" s="14">
        <v>300000</v>
      </c>
      <c r="D506" s="14">
        <v>337325</v>
      </c>
      <c r="E506" s="14">
        <f t="shared" si="7"/>
        <v>12.441666666666666</v>
      </c>
      <c r="F506" s="306"/>
    </row>
    <row r="507" spans="1:6" ht="15.2" customHeight="1">
      <c r="A507" s="3" t="s">
        <v>439</v>
      </c>
      <c r="B507" s="4" t="s">
        <v>9</v>
      </c>
      <c r="C507" s="14">
        <v>1134635</v>
      </c>
      <c r="D507" s="14">
        <v>1134635</v>
      </c>
      <c r="E507" s="14">
        <f t="shared" si="7"/>
        <v>0</v>
      </c>
      <c r="F507" s="306"/>
    </row>
    <row r="508" spans="1:6" ht="15.2" customHeight="1">
      <c r="A508" s="1" t="s">
        <v>2</v>
      </c>
      <c r="B508" s="2"/>
      <c r="C508" s="13">
        <v>346000000</v>
      </c>
      <c r="D508" s="13">
        <v>366760000</v>
      </c>
      <c r="E508" s="13"/>
      <c r="F508" s="306"/>
    </row>
  </sheetData>
  <autoFilter ref="A6:E508"/>
  <mergeCells count="2">
    <mergeCell ref="A1:E3"/>
    <mergeCell ref="E5:E6"/>
  </mergeCells>
  <pageMargins left="0.70866141732283472" right="0.51181102362204722" top="0.98425196850393704" bottom="0.74803149606299213" header="0.31496062992125984" footer="0.31496062992125984"/>
  <pageSetup paperSize="9" orientation="portrait" r:id="rId1"/>
  <headerFooter>
    <oddFooter>&amp;R&amp;P</oddFooter>
  </headerFooter>
  <rowBreaks count="1" manualBreakCount="1">
    <brk id="14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88"/>
  <sheetViews>
    <sheetView showGridLines="0" view="pageBreakPreview" topLeftCell="A3" zoomScale="90" zoomScaleNormal="100" zoomScaleSheetLayoutView="90" workbookViewId="0">
      <selection activeCell="G53" sqref="G53"/>
    </sheetView>
  </sheetViews>
  <sheetFormatPr defaultRowHeight="12.75"/>
  <cols>
    <col min="1" max="1" width="4.28515625" style="17" customWidth="1"/>
    <col min="2" max="2" width="4.5703125" style="17" customWidth="1"/>
    <col min="3" max="3" width="6.140625" style="17" customWidth="1"/>
    <col min="4" max="4" width="37.85546875" style="17" customWidth="1"/>
    <col min="5" max="5" width="32" style="17" customWidth="1"/>
    <col min="6" max="6" width="26.140625" style="17" customWidth="1"/>
    <col min="7" max="7" width="24.140625" style="17" customWidth="1"/>
    <col min="8" max="8" width="16.5703125" style="17" customWidth="1"/>
    <col min="9" max="9" width="16.7109375" style="17" customWidth="1"/>
    <col min="10" max="10" width="18.8554687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206</v>
      </c>
      <c r="F8" s="27"/>
      <c r="G8" s="30" t="s">
        <v>453</v>
      </c>
      <c r="H8" s="33"/>
      <c r="I8" s="30"/>
      <c r="J8" s="27"/>
      <c r="K8" s="31"/>
    </row>
    <row r="9" spans="2:11" s="28" customFormat="1">
      <c r="B9" s="26"/>
      <c r="C9" s="27" t="s">
        <v>454</v>
      </c>
      <c r="D9" s="27"/>
      <c r="E9" s="32">
        <v>342899</v>
      </c>
      <c r="F9" s="27" t="s">
        <v>455</v>
      </c>
      <c r="G9" s="30" t="s">
        <v>456</v>
      </c>
      <c r="H9" s="34"/>
      <c r="I9" s="30"/>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34"/>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1" ht="15" customHeight="1">
      <c r="B17" s="23"/>
      <c r="C17" s="23"/>
      <c r="D17" s="402" t="s">
        <v>1087</v>
      </c>
      <c r="E17" s="403" t="s">
        <v>1088</v>
      </c>
      <c r="F17" s="403" t="s">
        <v>1089</v>
      </c>
      <c r="G17" s="403" t="s">
        <v>1090</v>
      </c>
      <c r="H17" s="219" t="s">
        <v>657</v>
      </c>
      <c r="I17" s="581"/>
      <c r="J17" s="582"/>
      <c r="K17" s="24"/>
    </row>
    <row r="18" spans="2:11" ht="15" customHeight="1">
      <c r="B18" s="23"/>
      <c r="C18" s="23"/>
      <c r="D18" s="402" t="s">
        <v>1091</v>
      </c>
      <c r="E18" s="403" t="s">
        <v>1092</v>
      </c>
      <c r="F18" s="403" t="s">
        <v>1093</v>
      </c>
      <c r="G18" s="403" t="s">
        <v>1094</v>
      </c>
      <c r="H18" s="393" t="s">
        <v>657</v>
      </c>
      <c r="I18" s="581"/>
      <c r="J18" s="582"/>
      <c r="K18" s="24"/>
    </row>
    <row r="19" spans="2:11" ht="15" customHeight="1">
      <c r="B19" s="23"/>
      <c r="C19" s="23"/>
      <c r="D19" s="404" t="s">
        <v>1095</v>
      </c>
      <c r="E19" s="405" t="s">
        <v>1096</v>
      </c>
      <c r="F19" s="405" t="s">
        <v>1089</v>
      </c>
      <c r="G19" s="405" t="s">
        <v>1090</v>
      </c>
      <c r="H19" s="393" t="s">
        <v>657</v>
      </c>
      <c r="I19" s="581"/>
      <c r="J19" s="582"/>
      <c r="K19" s="24"/>
    </row>
    <row r="20" spans="2:11" ht="15" customHeight="1">
      <c r="B20" s="23"/>
      <c r="C20" s="23"/>
      <c r="D20" s="402" t="s">
        <v>1097</v>
      </c>
      <c r="E20" s="403" t="s">
        <v>1098</v>
      </c>
      <c r="F20" s="403" t="s">
        <v>1089</v>
      </c>
      <c r="G20" s="403" t="s">
        <v>1090</v>
      </c>
      <c r="H20" s="393" t="s">
        <v>657</v>
      </c>
      <c r="I20" s="581"/>
      <c r="J20" s="582"/>
      <c r="K20" s="24"/>
    </row>
    <row r="21" spans="2:11" ht="15" customHeight="1">
      <c r="B21" s="23"/>
      <c r="C21" s="23"/>
      <c r="D21" s="404" t="s">
        <v>1099</v>
      </c>
      <c r="E21" s="406" t="s">
        <v>1100</v>
      </c>
      <c r="F21" s="406" t="s">
        <v>1089</v>
      </c>
      <c r="G21" s="406" t="s">
        <v>1090</v>
      </c>
      <c r="H21" s="393" t="s">
        <v>657</v>
      </c>
      <c r="I21" s="581"/>
      <c r="J21" s="582"/>
      <c r="K21" s="24"/>
    </row>
    <row r="22" spans="2:11" ht="15" customHeight="1">
      <c r="B22" s="23"/>
      <c r="C22" s="23"/>
      <c r="D22" s="402" t="s">
        <v>1101</v>
      </c>
      <c r="E22" s="406" t="s">
        <v>1102</v>
      </c>
      <c r="F22" s="406" t="s">
        <v>1089</v>
      </c>
      <c r="G22" s="406" t="s">
        <v>1090</v>
      </c>
      <c r="H22" s="393" t="s">
        <v>657</v>
      </c>
      <c r="I22" s="581"/>
      <c r="J22" s="582"/>
      <c r="K22" s="24"/>
    </row>
    <row r="23" spans="2:11" ht="15" customHeight="1">
      <c r="B23" s="23"/>
      <c r="C23" s="23"/>
      <c r="D23" s="402" t="s">
        <v>1103</v>
      </c>
      <c r="E23" s="403" t="s">
        <v>1104</v>
      </c>
      <c r="F23" s="403" t="s">
        <v>1089</v>
      </c>
      <c r="G23" s="403" t="s">
        <v>1090</v>
      </c>
      <c r="H23" s="393" t="s">
        <v>657</v>
      </c>
      <c r="I23" s="581"/>
      <c r="J23" s="582"/>
      <c r="K23" s="24"/>
    </row>
    <row r="24" spans="2:11" ht="15" customHeight="1">
      <c r="B24" s="23"/>
      <c r="C24" s="23"/>
      <c r="D24" s="404" t="s">
        <v>1105</v>
      </c>
      <c r="E24" s="405" t="s">
        <v>1106</v>
      </c>
      <c r="F24" s="405" t="s">
        <v>1089</v>
      </c>
      <c r="G24" s="405" t="s">
        <v>1090</v>
      </c>
      <c r="H24" s="393" t="s">
        <v>657</v>
      </c>
      <c r="I24" s="581"/>
      <c r="J24" s="582"/>
      <c r="K24" s="24"/>
    </row>
    <row r="25" spans="2:11" ht="15" customHeight="1">
      <c r="B25" s="23"/>
      <c r="C25" s="23"/>
      <c r="D25" s="407" t="s">
        <v>1107</v>
      </c>
      <c r="E25" s="403" t="s">
        <v>1108</v>
      </c>
      <c r="F25" s="403" t="s">
        <v>1089</v>
      </c>
      <c r="G25" s="403" t="s">
        <v>1090</v>
      </c>
      <c r="H25" s="393" t="s">
        <v>657</v>
      </c>
      <c r="I25" s="581"/>
      <c r="J25" s="582"/>
      <c r="K25" s="24"/>
    </row>
    <row r="26" spans="2:11" ht="15" customHeight="1">
      <c r="B26" s="23"/>
      <c r="C26" s="23"/>
      <c r="D26" s="402" t="s">
        <v>1109</v>
      </c>
      <c r="E26" s="408" t="s">
        <v>1110</v>
      </c>
      <c r="F26" s="408" t="s">
        <v>1089</v>
      </c>
      <c r="G26" s="408" t="s">
        <v>1090</v>
      </c>
      <c r="H26" s="393" t="s">
        <v>657</v>
      </c>
      <c r="I26" s="581"/>
      <c r="J26" s="582"/>
      <c r="K26" s="24"/>
    </row>
    <row r="27" spans="2:11" ht="15" customHeight="1">
      <c r="B27" s="23"/>
      <c r="C27" s="23"/>
      <c r="D27" s="402" t="s">
        <v>1111</v>
      </c>
      <c r="E27" s="408" t="s">
        <v>1112</v>
      </c>
      <c r="F27" s="408" t="s">
        <v>1089</v>
      </c>
      <c r="G27" s="408" t="s">
        <v>1090</v>
      </c>
      <c r="H27" s="393" t="s">
        <v>657</v>
      </c>
      <c r="I27" s="581"/>
      <c r="J27" s="582"/>
      <c r="K27" s="24"/>
    </row>
    <row r="28" spans="2:11" ht="15" customHeight="1">
      <c r="B28" s="23"/>
      <c r="C28" s="23"/>
      <c r="D28" s="407" t="s">
        <v>1113</v>
      </c>
      <c r="E28" s="408" t="s">
        <v>916</v>
      </c>
      <c r="F28" s="408" t="s">
        <v>1093</v>
      </c>
      <c r="G28" s="408" t="s">
        <v>1114</v>
      </c>
      <c r="H28" s="393" t="s">
        <v>657</v>
      </c>
      <c r="I28" s="581"/>
      <c r="J28" s="582"/>
      <c r="K28" s="24"/>
    </row>
    <row r="29" spans="2:11" ht="15" customHeight="1" thickBot="1">
      <c r="B29" s="23"/>
      <c r="C29" s="23"/>
      <c r="D29" s="409" t="s">
        <v>1115</v>
      </c>
      <c r="E29" s="410" t="s">
        <v>1116</v>
      </c>
      <c r="F29" s="410" t="s">
        <v>1117</v>
      </c>
      <c r="G29" s="410" t="s">
        <v>1114</v>
      </c>
      <c r="H29" s="411" t="s">
        <v>657</v>
      </c>
      <c r="I29" s="583"/>
      <c r="J29" s="584"/>
      <c r="K29" s="24"/>
    </row>
    <row r="30" spans="2:11" ht="6" customHeight="1" thickBot="1">
      <c r="B30" s="23"/>
      <c r="C30" s="53"/>
      <c r="D30" s="54"/>
      <c r="E30" s="54"/>
      <c r="F30" s="54"/>
      <c r="G30" s="54"/>
      <c r="H30" s="54"/>
      <c r="I30" s="54"/>
      <c r="J30" s="55"/>
      <c r="K30" s="24"/>
    </row>
    <row r="31" spans="2:11" ht="9" customHeight="1">
      <c r="B31" s="23"/>
      <c r="C31" s="35"/>
      <c r="D31" s="35"/>
      <c r="E31" s="35"/>
      <c r="F31" s="35"/>
      <c r="G31" s="35"/>
      <c r="H31" s="35"/>
      <c r="I31" s="35"/>
      <c r="J31" s="35"/>
      <c r="K31" s="24"/>
    </row>
    <row r="32" spans="2:11" ht="3.75" customHeight="1" thickBot="1">
      <c r="B32" s="23"/>
      <c r="C32" s="35"/>
      <c r="D32" s="35"/>
      <c r="E32" s="35"/>
      <c r="F32" s="35"/>
      <c r="G32" s="35"/>
      <c r="H32" s="35"/>
      <c r="I32" s="35"/>
      <c r="J32" s="35"/>
      <c r="K32" s="24"/>
    </row>
    <row r="33" spans="2:12" ht="15" customHeight="1">
      <c r="B33" s="23"/>
      <c r="C33" s="36"/>
      <c r="D33" s="37" t="s">
        <v>468</v>
      </c>
      <c r="E33" s="38"/>
      <c r="F33" s="38"/>
      <c r="G33" s="38"/>
      <c r="H33" s="38"/>
      <c r="I33" s="38"/>
      <c r="J33" s="39"/>
      <c r="K33" s="24"/>
    </row>
    <row r="34" spans="2:12" ht="8.25" customHeight="1" thickBot="1">
      <c r="B34" s="23"/>
      <c r="C34" s="23"/>
      <c r="D34" s="27"/>
      <c r="E34" s="35"/>
      <c r="F34" s="35"/>
      <c r="G34" s="35"/>
      <c r="H34" s="35"/>
      <c r="I34" s="35"/>
      <c r="J34" s="24"/>
      <c r="K34" s="24"/>
    </row>
    <row r="35" spans="2:12" ht="13.5" customHeight="1">
      <c r="B35" s="23"/>
      <c r="C35" s="23"/>
      <c r="D35" s="517" t="s">
        <v>469</v>
      </c>
      <c r="E35" s="523"/>
      <c r="F35" s="518"/>
      <c r="G35" s="514" t="s">
        <v>461</v>
      </c>
      <c r="H35" s="514" t="s">
        <v>462</v>
      </c>
      <c r="I35" s="519" t="s">
        <v>626</v>
      </c>
      <c r="J35" s="524"/>
      <c r="K35" s="24"/>
    </row>
    <row r="36" spans="2:12" ht="15" customHeight="1">
      <c r="B36" s="23"/>
      <c r="C36" s="23"/>
      <c r="D36" s="314" t="s">
        <v>464</v>
      </c>
      <c r="E36" s="526" t="s">
        <v>465</v>
      </c>
      <c r="F36" s="527"/>
      <c r="G36" s="515"/>
      <c r="H36" s="515"/>
      <c r="I36" s="521"/>
      <c r="J36" s="525"/>
      <c r="K36" s="24"/>
    </row>
    <row r="37" spans="2:12" ht="17.25" customHeight="1">
      <c r="B37" s="23"/>
      <c r="C37" s="23"/>
      <c r="D37" s="42"/>
      <c r="E37" s="537"/>
      <c r="F37" s="538"/>
      <c r="G37" s="56"/>
      <c r="H37" s="57"/>
      <c r="I37" s="537"/>
      <c r="J37" s="539"/>
      <c r="K37" s="24"/>
    </row>
    <row r="38" spans="2:12" ht="17.25" customHeight="1" thickBot="1">
      <c r="B38" s="23"/>
      <c r="C38" s="23"/>
      <c r="D38" s="49"/>
      <c r="E38" s="560"/>
      <c r="F38" s="561"/>
      <c r="G38" s="61"/>
      <c r="H38" s="62"/>
      <c r="I38" s="560"/>
      <c r="J38" s="557"/>
      <c r="K38" s="24"/>
    </row>
    <row r="39" spans="2:12" ht="5.25" customHeight="1" thickBot="1">
      <c r="B39" s="23"/>
      <c r="C39" s="53"/>
      <c r="D39" s="54"/>
      <c r="E39" s="63"/>
      <c r="F39" s="63"/>
      <c r="G39" s="63"/>
      <c r="H39" s="63"/>
      <c r="I39" s="63"/>
      <c r="J39" s="64"/>
      <c r="K39" s="24"/>
    </row>
    <row r="40" spans="2:12" ht="15.75" customHeight="1" thickBot="1">
      <c r="B40" s="23"/>
      <c r="C40" s="35"/>
      <c r="D40" s="35"/>
      <c r="E40" s="35"/>
      <c r="F40" s="35"/>
      <c r="G40" s="35"/>
      <c r="H40" s="35"/>
      <c r="I40" s="35"/>
      <c r="J40" s="35"/>
      <c r="K40" s="24"/>
      <c r="L40" s="35"/>
    </row>
    <row r="41" spans="2:12" ht="15" customHeight="1">
      <c r="B41" s="23"/>
      <c r="C41" s="18"/>
      <c r="D41" s="65" t="s">
        <v>470</v>
      </c>
      <c r="E41" s="20"/>
      <c r="F41" s="20"/>
      <c r="G41" s="20"/>
      <c r="H41" s="20"/>
      <c r="I41" s="20"/>
      <c r="J41" s="21"/>
      <c r="K41" s="66"/>
      <c r="L41" s="35"/>
    </row>
    <row r="42" spans="2:12" ht="6.75" customHeight="1" thickBot="1">
      <c r="B42" s="23"/>
      <c r="C42" s="67"/>
      <c r="D42" s="68"/>
      <c r="E42" s="68"/>
      <c r="F42" s="68"/>
      <c r="G42" s="68"/>
      <c r="H42" s="68"/>
      <c r="I42" s="68"/>
      <c r="J42" s="66"/>
      <c r="K42" s="66"/>
      <c r="L42" s="35"/>
    </row>
    <row r="43" spans="2:12" s="28" customFormat="1" ht="16.5" customHeight="1">
      <c r="B43" s="26"/>
      <c r="C43" s="69"/>
      <c r="D43" s="517" t="s">
        <v>471</v>
      </c>
      <c r="E43" s="518"/>
      <c r="F43" s="514" t="s">
        <v>472</v>
      </c>
      <c r="G43" s="519" t="s">
        <v>473</v>
      </c>
      <c r="H43" s="520"/>
      <c r="I43" s="500" t="s">
        <v>626</v>
      </c>
      <c r="J43" s="502"/>
      <c r="K43" s="31"/>
    </row>
    <row r="44" spans="2:12" s="28" customFormat="1" ht="17.25" customHeight="1">
      <c r="B44" s="26"/>
      <c r="C44" s="69"/>
      <c r="D44" s="314" t="s">
        <v>464</v>
      </c>
      <c r="E44" s="312" t="s">
        <v>465</v>
      </c>
      <c r="F44" s="515"/>
      <c r="G44" s="521"/>
      <c r="H44" s="522"/>
      <c r="I44" s="71" t="s">
        <v>474</v>
      </c>
      <c r="J44" s="72" t="s">
        <v>475</v>
      </c>
      <c r="K44" s="31"/>
    </row>
    <row r="45" spans="2:12" ht="8.25" customHeight="1" thickBot="1">
      <c r="B45" s="23"/>
      <c r="C45" s="67"/>
      <c r="D45" s="76"/>
      <c r="E45" s="77"/>
      <c r="F45" s="78"/>
      <c r="G45" s="506"/>
      <c r="H45" s="507"/>
      <c r="I45" s="79"/>
      <c r="J45" s="80"/>
      <c r="K45" s="24"/>
    </row>
    <row r="46" spans="2:12" ht="8.25" customHeight="1" thickBot="1">
      <c r="B46" s="23"/>
      <c r="C46" s="81"/>
      <c r="D46" s="82"/>
      <c r="E46" s="82"/>
      <c r="F46" s="83"/>
      <c r="G46" s="84"/>
      <c r="H46" s="84"/>
      <c r="I46" s="84"/>
      <c r="J46" s="85"/>
      <c r="K46" s="66"/>
      <c r="L46" s="35"/>
    </row>
    <row r="47" spans="2:12" ht="13.5" customHeight="1" thickBot="1">
      <c r="B47" s="23"/>
      <c r="C47" s="68"/>
      <c r="D47" s="86"/>
      <c r="E47" s="87"/>
      <c r="F47" s="88"/>
      <c r="G47" s="89"/>
      <c r="H47" s="89"/>
      <c r="I47" s="89"/>
      <c r="J47" s="89"/>
      <c r="K47" s="66"/>
      <c r="L47" s="35"/>
    </row>
    <row r="48" spans="2:12" ht="15" customHeight="1">
      <c r="B48" s="23"/>
      <c r="C48" s="18"/>
      <c r="D48" s="65" t="s">
        <v>478</v>
      </c>
      <c r="E48" s="20"/>
      <c r="F48" s="20"/>
      <c r="G48" s="20"/>
      <c r="H48" s="20"/>
      <c r="I48" s="20"/>
      <c r="J48" s="21"/>
      <c r="K48" s="66"/>
      <c r="L48" s="35"/>
    </row>
    <row r="49" spans="2:12" ht="5.25" customHeight="1" thickBot="1">
      <c r="B49" s="23"/>
      <c r="C49" s="67"/>
      <c r="D49" s="68"/>
      <c r="E49" s="68"/>
      <c r="F49" s="68"/>
      <c r="G49" s="68"/>
      <c r="H49" s="68"/>
      <c r="I49" s="68"/>
      <c r="J49" s="66"/>
      <c r="K49" s="66"/>
      <c r="L49" s="35"/>
    </row>
    <row r="50" spans="2:12" s="28" customFormat="1" ht="15" customHeight="1">
      <c r="B50" s="26"/>
      <c r="C50" s="69"/>
      <c r="D50" s="512" t="s">
        <v>469</v>
      </c>
      <c r="E50" s="513"/>
      <c r="F50" s="514" t="s">
        <v>461</v>
      </c>
      <c r="G50" s="514" t="s">
        <v>462</v>
      </c>
      <c r="H50" s="514" t="s">
        <v>626</v>
      </c>
      <c r="I50" s="514"/>
      <c r="J50" s="516"/>
      <c r="K50" s="31"/>
    </row>
    <row r="51" spans="2:12" s="28" customFormat="1" ht="23.25" customHeight="1">
      <c r="B51" s="26"/>
      <c r="C51" s="69"/>
      <c r="D51" s="314" t="s">
        <v>464</v>
      </c>
      <c r="E51" s="312" t="s">
        <v>465</v>
      </c>
      <c r="F51" s="515"/>
      <c r="G51" s="515"/>
      <c r="H51" s="71" t="s">
        <v>479</v>
      </c>
      <c r="I51" s="71" t="s">
        <v>474</v>
      </c>
      <c r="J51" s="72" t="s">
        <v>475</v>
      </c>
      <c r="K51" s="31"/>
    </row>
    <row r="52" spans="2:12" ht="6" customHeight="1" thickBot="1">
      <c r="B52" s="23"/>
      <c r="C52" s="67"/>
      <c r="D52" s="76"/>
      <c r="E52" s="77"/>
      <c r="F52" s="78"/>
      <c r="G52" s="91"/>
      <c r="H52" s="92"/>
      <c r="I52" s="92"/>
      <c r="J52" s="80"/>
      <c r="K52" s="24"/>
    </row>
    <row r="53" spans="2:12" ht="6.75" customHeight="1" thickBot="1">
      <c r="B53" s="23"/>
      <c r="C53" s="67"/>
      <c r="D53" s="87"/>
      <c r="E53" s="316"/>
      <c r="F53" s="316"/>
      <c r="G53" s="316"/>
      <c r="H53" s="316"/>
      <c r="I53" s="316"/>
      <c r="J53" s="317"/>
      <c r="K53" s="66"/>
      <c r="L53" s="35"/>
    </row>
    <row r="54" spans="2:12" ht="15" customHeight="1" thickBot="1">
      <c r="B54" s="23"/>
      <c r="C54" s="95"/>
      <c r="D54" s="95"/>
      <c r="E54" s="95"/>
      <c r="F54" s="95"/>
      <c r="G54" s="95"/>
      <c r="H54" s="95"/>
      <c r="I54" s="95"/>
      <c r="J54" s="95"/>
      <c r="K54" s="66"/>
      <c r="L54" s="35"/>
    </row>
    <row r="55" spans="2:12" s="104" customFormat="1" ht="63.75">
      <c r="B55" s="96"/>
      <c r="C55" s="97"/>
      <c r="D55" s="98" t="s">
        <v>480</v>
      </c>
      <c r="E55" s="99"/>
      <c r="F55" s="99"/>
      <c r="G55" s="100"/>
      <c r="H55" s="101" t="s">
        <v>627</v>
      </c>
      <c r="I55" s="101" t="s">
        <v>628</v>
      </c>
      <c r="J55" s="102" t="s">
        <v>629</v>
      </c>
      <c r="K55" s="103"/>
    </row>
    <row r="56" spans="2:12" s="104" customFormat="1" ht="17.25" customHeight="1">
      <c r="B56" s="96"/>
      <c r="C56" s="96"/>
      <c r="D56" s="105" t="s">
        <v>481</v>
      </c>
      <c r="E56" s="106"/>
      <c r="F56" s="106"/>
      <c r="G56" s="106"/>
      <c r="H56" s="107"/>
      <c r="I56" s="107"/>
      <c r="J56" s="108"/>
      <c r="K56" s="103"/>
    </row>
    <row r="57" spans="2:12" s="104" customFormat="1" ht="17.25" customHeight="1">
      <c r="B57" s="96"/>
      <c r="C57" s="96"/>
      <c r="D57" s="105" t="s">
        <v>630</v>
      </c>
      <c r="E57" s="106"/>
      <c r="F57" s="106"/>
      <c r="G57" s="106"/>
      <c r="H57" s="107"/>
      <c r="I57" s="107"/>
      <c r="J57" s="108"/>
      <c r="K57" s="103"/>
    </row>
    <row r="58" spans="2:12" s="104" customFormat="1" ht="17.25" customHeight="1">
      <c r="B58" s="96"/>
      <c r="C58" s="96"/>
      <c r="D58" s="109" t="s">
        <v>482</v>
      </c>
      <c r="E58" s="110"/>
      <c r="F58" s="110"/>
      <c r="G58" s="110"/>
      <c r="H58" s="107"/>
      <c r="I58" s="107"/>
      <c r="J58" s="108"/>
      <c r="K58" s="103"/>
    </row>
    <row r="59" spans="2:12" s="104" customFormat="1" ht="17.25" customHeight="1">
      <c r="B59" s="96"/>
      <c r="C59" s="96"/>
      <c r="D59" s="105" t="s">
        <v>483</v>
      </c>
      <c r="E59" s="106"/>
      <c r="F59" s="106"/>
      <c r="G59" s="106"/>
      <c r="H59" s="107"/>
      <c r="I59" s="107"/>
      <c r="J59" s="108"/>
      <c r="K59" s="103"/>
    </row>
    <row r="60" spans="2:12" s="104" customFormat="1" ht="17.25" customHeight="1">
      <c r="B60" s="96"/>
      <c r="C60" s="96"/>
      <c r="D60" s="105" t="s">
        <v>484</v>
      </c>
      <c r="E60" s="106"/>
      <c r="F60" s="106"/>
      <c r="G60" s="106"/>
      <c r="H60" s="107"/>
      <c r="I60" s="107"/>
      <c r="J60" s="108"/>
      <c r="K60" s="103"/>
    </row>
    <row r="61" spans="2:12" s="104" customFormat="1" ht="17.25" customHeight="1">
      <c r="B61" s="96"/>
      <c r="C61" s="96"/>
      <c r="D61" s="109" t="s">
        <v>485</v>
      </c>
      <c r="E61" s="110"/>
      <c r="F61" s="110"/>
      <c r="G61" s="110"/>
      <c r="H61" s="107"/>
      <c r="I61" s="107"/>
      <c r="J61" s="108"/>
      <c r="K61" s="103"/>
    </row>
    <row r="62" spans="2:12" s="104" customFormat="1" ht="17.25" customHeight="1">
      <c r="B62" s="96"/>
      <c r="C62" s="96"/>
      <c r="D62" s="109" t="s">
        <v>486</v>
      </c>
      <c r="E62" s="110"/>
      <c r="F62" s="110"/>
      <c r="G62" s="110"/>
      <c r="H62" s="107"/>
      <c r="I62" s="107"/>
      <c r="J62" s="108"/>
      <c r="K62" s="103"/>
    </row>
    <row r="63" spans="2:12" s="104" customFormat="1" ht="17.25" customHeight="1">
      <c r="B63" s="96"/>
      <c r="C63" s="96"/>
      <c r="D63" s="109" t="s">
        <v>487</v>
      </c>
      <c r="E63" s="110"/>
      <c r="F63" s="110"/>
      <c r="G63" s="110"/>
      <c r="H63" s="107"/>
      <c r="I63" s="107"/>
      <c r="J63" s="108"/>
      <c r="K63" s="103"/>
    </row>
    <row r="64" spans="2:12" s="104" customFormat="1" ht="17.25" customHeight="1">
      <c r="B64" s="96"/>
      <c r="C64" s="96"/>
      <c r="D64" s="109" t="s">
        <v>631</v>
      </c>
      <c r="E64" s="110"/>
      <c r="F64" s="110"/>
      <c r="G64" s="110"/>
      <c r="H64" s="107"/>
      <c r="I64" s="107"/>
      <c r="J64" s="108"/>
      <c r="K64" s="103"/>
    </row>
    <row r="65" spans="2:12" s="104" customFormat="1" ht="17.25" customHeight="1">
      <c r="B65" s="96"/>
      <c r="C65" s="96"/>
      <c r="D65" s="109" t="s">
        <v>488</v>
      </c>
      <c r="E65" s="110"/>
      <c r="F65" s="110"/>
      <c r="G65" s="110"/>
      <c r="H65" s="111"/>
      <c r="I65" s="107"/>
      <c r="J65" s="108"/>
      <c r="K65" s="103"/>
    </row>
    <row r="66" spans="2:12" s="104" customFormat="1" ht="17.25" customHeight="1">
      <c r="B66" s="96"/>
      <c r="C66" s="96"/>
      <c r="D66" s="109" t="s">
        <v>489</v>
      </c>
      <c r="E66" s="110"/>
      <c r="F66" s="110"/>
      <c r="G66" s="110"/>
      <c r="H66" s="111"/>
      <c r="I66" s="107"/>
      <c r="J66" s="108"/>
      <c r="K66" s="103"/>
    </row>
    <row r="67" spans="2:12" s="104" customFormat="1" ht="17.25" customHeight="1">
      <c r="B67" s="96"/>
      <c r="C67" s="96"/>
      <c r="D67" s="112" t="s">
        <v>2</v>
      </c>
      <c r="E67" s="34"/>
      <c r="F67" s="34"/>
      <c r="G67" s="34"/>
      <c r="H67" s="113">
        <f>SUM(H56:H66)</f>
        <v>0</v>
      </c>
      <c r="I67" s="113">
        <v>51434.850000000006</v>
      </c>
      <c r="J67" s="308">
        <v>51434.850000000006</v>
      </c>
      <c r="K67" s="103"/>
    </row>
    <row r="68" spans="2:12" s="104" customFormat="1" ht="8.25" customHeight="1" thickBot="1">
      <c r="B68" s="96"/>
      <c r="C68" s="114"/>
      <c r="D68" s="115"/>
      <c r="E68" s="116"/>
      <c r="F68" s="116"/>
      <c r="G68" s="116"/>
      <c r="H68" s="117"/>
      <c r="I68" s="117"/>
      <c r="J68" s="118"/>
      <c r="K68" s="103"/>
    </row>
    <row r="69" spans="2:12" ht="15.75" customHeight="1" thickBot="1">
      <c r="B69" s="23"/>
      <c r="C69" s="35"/>
      <c r="D69" s="35"/>
      <c r="E69" s="35"/>
      <c r="F69" s="35"/>
      <c r="G69" s="35"/>
      <c r="H69" s="35"/>
      <c r="I69" s="35"/>
      <c r="J69" s="35"/>
      <c r="K69" s="24"/>
      <c r="L69" s="35"/>
    </row>
    <row r="70" spans="2:12" s="124" customFormat="1">
      <c r="B70" s="69"/>
      <c r="C70" s="119"/>
      <c r="D70" s="65" t="s">
        <v>490</v>
      </c>
      <c r="E70" s="120"/>
      <c r="F70" s="120"/>
      <c r="G70" s="65"/>
      <c r="H70" s="65"/>
      <c r="I70" s="65"/>
      <c r="J70" s="121"/>
      <c r="K70" s="122"/>
      <c r="L70" s="123"/>
    </row>
    <row r="71" spans="2:12" s="130" customFormat="1" ht="17.25" customHeight="1">
      <c r="B71" s="125"/>
      <c r="C71" s="125"/>
      <c r="D71" s="129"/>
      <c r="E71" s="133"/>
      <c r="F71" s="133"/>
      <c r="G71" s="133"/>
      <c r="H71" s="133"/>
      <c r="I71" s="133"/>
      <c r="J71" s="315" t="s">
        <v>626</v>
      </c>
      <c r="K71" s="128"/>
      <c r="L71" s="129"/>
    </row>
    <row r="72" spans="2:12" s="130" customFormat="1" ht="17.25" customHeight="1">
      <c r="B72" s="125"/>
      <c r="C72" s="125"/>
      <c r="D72" s="131" t="s">
        <v>491</v>
      </c>
      <c r="E72" s="126"/>
      <c r="F72" s="126"/>
      <c r="G72" s="126"/>
      <c r="H72" s="126"/>
      <c r="I72" s="305"/>
      <c r="J72" s="108">
        <v>6857.98</v>
      </c>
      <c r="K72" s="128"/>
      <c r="L72" s="129"/>
    </row>
    <row r="73" spans="2:12" s="130" customFormat="1" ht="17.25" customHeight="1">
      <c r="B73" s="125"/>
      <c r="C73" s="125"/>
      <c r="D73" s="304" t="s">
        <v>492</v>
      </c>
      <c r="E73" s="126"/>
      <c r="F73" s="126"/>
      <c r="G73" s="126"/>
      <c r="H73" s="126"/>
      <c r="I73" s="126"/>
      <c r="J73" s="108"/>
      <c r="K73" s="128"/>
      <c r="L73" s="129"/>
    </row>
    <row r="74" spans="2:12" s="130" customFormat="1" ht="14.25" customHeight="1">
      <c r="B74" s="125"/>
      <c r="C74" s="125"/>
      <c r="D74" s="132" t="s">
        <v>2</v>
      </c>
      <c r="E74" s="126"/>
      <c r="F74" s="126"/>
      <c r="G74" s="126"/>
      <c r="H74" s="126"/>
      <c r="I74" s="126"/>
      <c r="J74" s="108">
        <f>SUM(J72:J73)</f>
        <v>6857.98</v>
      </c>
      <c r="K74" s="128"/>
      <c r="L74" s="129"/>
    </row>
    <row r="75" spans="2:12" s="130" customFormat="1" ht="14.25" customHeight="1" thickBot="1">
      <c r="B75" s="125"/>
      <c r="C75" s="134"/>
      <c r="D75" s="115" t="s">
        <v>632</v>
      </c>
      <c r="E75" s="115"/>
      <c r="F75" s="135"/>
      <c r="G75" s="135"/>
      <c r="H75" s="117"/>
      <c r="I75" s="117"/>
      <c r="J75" s="136"/>
      <c r="K75" s="128"/>
    </row>
    <row r="76" spans="2:12" s="22" customFormat="1" ht="15" customHeight="1" thickBot="1">
      <c r="B76" s="67"/>
      <c r="C76" s="68"/>
      <c r="D76" s="68"/>
      <c r="E76" s="68"/>
      <c r="F76" s="68"/>
      <c r="G76" s="68"/>
      <c r="H76" s="68"/>
      <c r="I76" s="68"/>
      <c r="J76" s="68"/>
      <c r="K76" s="66"/>
      <c r="L76" s="68"/>
    </row>
    <row r="77" spans="2:12" s="22" customFormat="1" ht="15" customHeight="1">
      <c r="B77" s="67"/>
      <c r="C77" s="18"/>
      <c r="D77" s="37" t="s">
        <v>493</v>
      </c>
      <c r="E77" s="20"/>
      <c r="F77" s="20"/>
      <c r="G77" s="20"/>
      <c r="H77" s="500" t="s">
        <v>626</v>
      </c>
      <c r="I77" s="501"/>
      <c r="J77" s="502"/>
      <c r="K77" s="66"/>
      <c r="L77" s="68"/>
    </row>
    <row r="78" spans="2:12" s="22" customFormat="1" ht="17.25" customHeight="1">
      <c r="B78" s="67"/>
      <c r="C78" s="67"/>
      <c r="D78" s="318" t="s">
        <v>494</v>
      </c>
      <c r="E78" s="138"/>
      <c r="F78" s="318"/>
      <c r="G78" s="139" t="s">
        <v>495</v>
      </c>
      <c r="H78" s="71" t="s">
        <v>479</v>
      </c>
      <c r="I78" s="71" t="s">
        <v>474</v>
      </c>
      <c r="J78" s="72" t="s">
        <v>475</v>
      </c>
      <c r="K78" s="66"/>
      <c r="L78" s="68"/>
    </row>
    <row r="79" spans="2:12" s="146" customFormat="1" ht="17.25" customHeight="1">
      <c r="B79" s="140"/>
      <c r="C79" s="140"/>
      <c r="D79" s="141" t="s">
        <v>496</v>
      </c>
      <c r="E79" s="318"/>
      <c r="F79" s="141"/>
      <c r="G79" s="142">
        <v>13</v>
      </c>
      <c r="H79" s="142">
        <v>284606.17</v>
      </c>
      <c r="I79" s="143"/>
      <c r="J79" s="144"/>
      <c r="K79" s="145"/>
      <c r="L79" s="30"/>
    </row>
    <row r="80" spans="2:12" s="130" customFormat="1" ht="17.25" customHeight="1">
      <c r="B80" s="125"/>
      <c r="C80" s="125"/>
      <c r="D80" s="141" t="s">
        <v>497</v>
      </c>
      <c r="E80" s="141"/>
      <c r="F80" s="141"/>
      <c r="G80" s="309">
        <v>0</v>
      </c>
      <c r="H80" s="309">
        <v>0</v>
      </c>
      <c r="I80" s="148"/>
      <c r="J80" s="149"/>
      <c r="K80" s="128"/>
      <c r="L80" s="129"/>
    </row>
    <row r="81" spans="2:12" s="130" customFormat="1" ht="17.25" customHeight="1">
      <c r="B81" s="125"/>
      <c r="C81" s="125"/>
      <c r="D81" s="141" t="s">
        <v>498</v>
      </c>
      <c r="E81" s="141"/>
      <c r="F81" s="141"/>
      <c r="G81" s="147"/>
      <c r="H81" s="148"/>
      <c r="I81" s="147"/>
      <c r="J81" s="108"/>
      <c r="K81" s="128"/>
      <c r="L81" s="129"/>
    </row>
    <row r="82" spans="2:12" s="130" customFormat="1" ht="17.25" customHeight="1">
      <c r="B82" s="125"/>
      <c r="C82" s="125"/>
      <c r="D82" s="141" t="s">
        <v>499</v>
      </c>
      <c r="E82" s="141"/>
      <c r="F82" s="141"/>
      <c r="G82" s="147"/>
      <c r="H82" s="147"/>
      <c r="I82" s="147"/>
      <c r="J82" s="108"/>
      <c r="K82" s="128"/>
      <c r="L82" s="129"/>
    </row>
    <row r="83" spans="2:12" s="130" customFormat="1" ht="17.25" customHeight="1">
      <c r="B83" s="125"/>
      <c r="C83" s="125"/>
      <c r="D83" s="150" t="s">
        <v>500</v>
      </c>
      <c r="E83" s="141"/>
      <c r="F83" s="141"/>
      <c r="G83" s="148"/>
      <c r="H83" s="310">
        <v>6857.98</v>
      </c>
      <c r="I83" s="148"/>
      <c r="J83" s="149"/>
      <c r="K83" s="128"/>
      <c r="L83" s="129"/>
    </row>
    <row r="84" spans="2:12" s="130" customFormat="1" ht="17.25" customHeight="1">
      <c r="B84" s="125"/>
      <c r="C84" s="125"/>
      <c r="D84" s="150" t="s">
        <v>501</v>
      </c>
      <c r="E84" s="141"/>
      <c r="F84" s="141"/>
      <c r="G84" s="148"/>
      <c r="H84" s="148"/>
      <c r="I84" s="310">
        <v>0</v>
      </c>
      <c r="J84" s="108">
        <v>51434.850000000006</v>
      </c>
      <c r="K84" s="128"/>
      <c r="L84" s="129"/>
    </row>
    <row r="85" spans="2:12" s="130" customFormat="1" ht="17.25" customHeight="1">
      <c r="B85" s="125"/>
      <c r="C85" s="125"/>
      <c r="D85" s="150" t="s">
        <v>502</v>
      </c>
      <c r="E85" s="141"/>
      <c r="F85" s="141"/>
      <c r="G85" s="147"/>
      <c r="H85" s="148"/>
      <c r="I85" s="148"/>
      <c r="J85" s="108"/>
      <c r="K85" s="128"/>
      <c r="L85" s="129"/>
    </row>
    <row r="86" spans="2:12" s="130" customFormat="1" ht="17.25" customHeight="1">
      <c r="B86" s="125"/>
      <c r="C86" s="125"/>
      <c r="D86" s="151" t="s">
        <v>503</v>
      </c>
      <c r="E86" s="141"/>
      <c r="F86" s="151"/>
      <c r="G86" s="385">
        <v>13</v>
      </c>
      <c r="H86" s="107">
        <v>291464.14999999997</v>
      </c>
      <c r="I86" s="107">
        <v>0</v>
      </c>
      <c r="J86" s="108">
        <v>51434.850000000006</v>
      </c>
      <c r="K86" s="128"/>
      <c r="L86" s="129"/>
    </row>
    <row r="87" spans="2:12" s="130" customFormat="1" ht="17.25" customHeight="1" thickBot="1">
      <c r="B87" s="125"/>
      <c r="C87" s="134"/>
      <c r="D87" s="152" t="s">
        <v>504</v>
      </c>
      <c r="E87" s="153"/>
      <c r="F87" s="152"/>
      <c r="G87" s="386">
        <v>13</v>
      </c>
      <c r="H87" s="503">
        <v>342899</v>
      </c>
      <c r="I87" s="504"/>
      <c r="J87" s="505"/>
      <c r="K87" s="128"/>
      <c r="L87" s="129"/>
    </row>
    <row r="88" spans="2:12" ht="13.5" thickBot="1">
      <c r="B88" s="53"/>
      <c r="C88" s="54"/>
      <c r="D88" s="54"/>
      <c r="E88" s="54"/>
      <c r="F88" s="54"/>
      <c r="G88" s="54"/>
      <c r="H88" s="54"/>
      <c r="I88" s="54"/>
      <c r="J88" s="54"/>
      <c r="K88" s="55"/>
      <c r="L88" s="35"/>
    </row>
  </sheetData>
  <mergeCells count="39">
    <mergeCell ref="H87:J87"/>
    <mergeCell ref="G45:H45"/>
    <mergeCell ref="D50:E50"/>
    <mergeCell ref="F50:F51"/>
    <mergeCell ref="G50:G51"/>
    <mergeCell ref="H50:J50"/>
    <mergeCell ref="H77:J77"/>
    <mergeCell ref="E37:F37"/>
    <mergeCell ref="I37:J37"/>
    <mergeCell ref="E38:F38"/>
    <mergeCell ref="I38:J38"/>
    <mergeCell ref="D43:E43"/>
    <mergeCell ref="F43:F44"/>
    <mergeCell ref="G43:H44"/>
    <mergeCell ref="I43:J43"/>
    <mergeCell ref="I28:J28"/>
    <mergeCell ref="I29:J29"/>
    <mergeCell ref="D35:F35"/>
    <mergeCell ref="G35:G36"/>
    <mergeCell ref="H35:H36"/>
    <mergeCell ref="I35:J36"/>
    <mergeCell ref="E36:F36"/>
    <mergeCell ref="I23:J23"/>
    <mergeCell ref="I24:J24"/>
    <mergeCell ref="I25:J25"/>
    <mergeCell ref="I26:J26"/>
    <mergeCell ref="I27:J27"/>
    <mergeCell ref="I22:J22"/>
    <mergeCell ref="C3:J5"/>
    <mergeCell ref="D15:E15"/>
    <mergeCell ref="F15:F16"/>
    <mergeCell ref="G15:G16"/>
    <mergeCell ref="H15:H16"/>
    <mergeCell ref="I15:J16"/>
    <mergeCell ref="I17:J17"/>
    <mergeCell ref="I18:J18"/>
    <mergeCell ref="I19:J19"/>
    <mergeCell ref="I20:J20"/>
    <mergeCell ref="I21:J21"/>
  </mergeCells>
  <printOptions horizontalCentered="1"/>
  <pageMargins left="0.23622047244094491" right="0.23622047244094491" top="0.67" bottom="0.31496062992125984" header="0.42" footer="0.31496062992125984"/>
  <pageSetup paperSize="9" scale="53" fitToWidth="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100"/>
  <sheetViews>
    <sheetView showGridLines="0" view="pageBreakPreview" zoomScale="90" zoomScaleNormal="100" zoomScaleSheetLayoutView="90" workbookViewId="0">
      <selection activeCell="H8" sqref="H8:H11"/>
    </sheetView>
  </sheetViews>
  <sheetFormatPr defaultRowHeight="12.75"/>
  <cols>
    <col min="1" max="1" width="4.28515625" style="17" customWidth="1"/>
    <col min="2" max="2" width="4.5703125" style="17" customWidth="1"/>
    <col min="3" max="3" width="6.140625" style="17" customWidth="1"/>
    <col min="4" max="4" width="41" style="17" customWidth="1"/>
    <col min="5" max="5" width="37.7109375" style="17" customWidth="1"/>
    <col min="6" max="6" width="19.5703125" style="17" customWidth="1"/>
    <col min="7" max="7" width="24.28515625" style="17" customWidth="1"/>
    <col min="8" max="8" width="16.5703125" style="17" customWidth="1"/>
    <col min="9" max="9" width="15.85546875" style="17" customWidth="1"/>
    <col min="10" max="10" width="18"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207</v>
      </c>
      <c r="F8" s="27"/>
      <c r="G8" s="30" t="s">
        <v>453</v>
      </c>
      <c r="H8" s="33"/>
      <c r="I8" s="30"/>
      <c r="J8" s="27"/>
      <c r="K8" s="31"/>
    </row>
    <row r="9" spans="2:11" s="28" customFormat="1">
      <c r="B9" s="26"/>
      <c r="C9" s="27" t="s">
        <v>454</v>
      </c>
      <c r="D9" s="27"/>
      <c r="E9" s="32">
        <v>1055325</v>
      </c>
      <c r="F9" s="27" t="s">
        <v>455</v>
      </c>
      <c r="G9" s="30" t="s">
        <v>456</v>
      </c>
      <c r="H9" s="34"/>
      <c r="I9" s="30"/>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34"/>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1" ht="27" customHeight="1">
      <c r="B17" s="23"/>
      <c r="C17" s="23"/>
      <c r="D17" s="351" t="s">
        <v>1124</v>
      </c>
      <c r="E17" s="383" t="s">
        <v>1125</v>
      </c>
      <c r="F17" s="43" t="s">
        <v>660</v>
      </c>
      <c r="G17" s="43" t="s">
        <v>656</v>
      </c>
      <c r="H17" s="44" t="s">
        <v>657</v>
      </c>
      <c r="I17" s="562"/>
      <c r="J17" s="563"/>
      <c r="K17" s="24"/>
    </row>
    <row r="18" spans="2:11" ht="15" customHeight="1">
      <c r="B18" s="23"/>
      <c r="C18" s="23"/>
      <c r="D18" s="45" t="s">
        <v>1126</v>
      </c>
      <c r="E18" s="46" t="s">
        <v>1127</v>
      </c>
      <c r="F18" s="46" t="s">
        <v>660</v>
      </c>
      <c r="G18" s="46" t="s">
        <v>656</v>
      </c>
      <c r="H18" s="47" t="s">
        <v>657</v>
      </c>
      <c r="I18" s="562"/>
      <c r="J18" s="563"/>
      <c r="K18" s="24"/>
    </row>
    <row r="19" spans="2:11" ht="15" customHeight="1">
      <c r="B19" s="23"/>
      <c r="C19" s="23"/>
      <c r="D19" s="45" t="s">
        <v>1128</v>
      </c>
      <c r="E19" s="46" t="s">
        <v>1129</v>
      </c>
      <c r="F19" s="46" t="s">
        <v>660</v>
      </c>
      <c r="G19" s="46" t="s">
        <v>656</v>
      </c>
      <c r="H19" s="47" t="s">
        <v>657</v>
      </c>
      <c r="I19" s="562"/>
      <c r="J19" s="563"/>
      <c r="K19" s="24"/>
    </row>
    <row r="20" spans="2:11" ht="15" customHeight="1">
      <c r="B20" s="23"/>
      <c r="C20" s="23"/>
      <c r="D20" s="45" t="s">
        <v>1130</v>
      </c>
      <c r="E20" s="46" t="s">
        <v>1131</v>
      </c>
      <c r="F20" s="46" t="s">
        <v>660</v>
      </c>
      <c r="G20" s="46" t="s">
        <v>656</v>
      </c>
      <c r="H20" s="47" t="s">
        <v>657</v>
      </c>
      <c r="I20" s="562"/>
      <c r="J20" s="563"/>
      <c r="K20" s="24"/>
    </row>
    <row r="21" spans="2:11" ht="15" customHeight="1">
      <c r="B21" s="23"/>
      <c r="C21" s="23"/>
      <c r="D21" s="45" t="s">
        <v>1132</v>
      </c>
      <c r="E21" s="46" t="s">
        <v>1133</v>
      </c>
      <c r="F21" s="46" t="s">
        <v>660</v>
      </c>
      <c r="G21" s="46" t="s">
        <v>656</v>
      </c>
      <c r="H21" s="47" t="s">
        <v>657</v>
      </c>
      <c r="I21" s="562"/>
      <c r="J21" s="563"/>
      <c r="K21" s="24"/>
    </row>
    <row r="22" spans="2:11" ht="15" customHeight="1">
      <c r="B22" s="23"/>
      <c r="C22" s="23"/>
      <c r="D22" s="45" t="s">
        <v>1134</v>
      </c>
      <c r="E22" s="46" t="s">
        <v>1135</v>
      </c>
      <c r="F22" s="46" t="s">
        <v>660</v>
      </c>
      <c r="G22" s="46" t="s">
        <v>656</v>
      </c>
      <c r="H22" s="47" t="s">
        <v>657</v>
      </c>
      <c r="I22" s="562"/>
      <c r="J22" s="563"/>
      <c r="K22" s="24"/>
    </row>
    <row r="23" spans="2:11" ht="15" customHeight="1">
      <c r="B23" s="23"/>
      <c r="C23" s="23"/>
      <c r="D23" s="45" t="s">
        <v>1136</v>
      </c>
      <c r="E23" s="46" t="s">
        <v>1137</v>
      </c>
      <c r="F23" s="46" t="s">
        <v>660</v>
      </c>
      <c r="G23" s="46" t="s">
        <v>656</v>
      </c>
      <c r="H23" s="47" t="s">
        <v>657</v>
      </c>
      <c r="I23" s="562"/>
      <c r="J23" s="563"/>
      <c r="K23" s="24"/>
    </row>
    <row r="24" spans="2:11" ht="15" customHeight="1">
      <c r="B24" s="23"/>
      <c r="C24" s="23"/>
      <c r="D24" s="45" t="s">
        <v>1138</v>
      </c>
      <c r="E24" s="46" t="s">
        <v>1139</v>
      </c>
      <c r="F24" s="46" t="s">
        <v>660</v>
      </c>
      <c r="G24" s="46" t="s">
        <v>656</v>
      </c>
      <c r="H24" s="47" t="s">
        <v>657</v>
      </c>
      <c r="I24" s="562"/>
      <c r="J24" s="563"/>
      <c r="K24" s="24"/>
    </row>
    <row r="25" spans="2:11" ht="15" customHeight="1">
      <c r="B25" s="23"/>
      <c r="C25" s="23"/>
      <c r="D25" s="45" t="s">
        <v>1140</v>
      </c>
      <c r="E25" s="46" t="s">
        <v>1141</v>
      </c>
      <c r="F25" s="46" t="s">
        <v>660</v>
      </c>
      <c r="G25" s="46" t="s">
        <v>656</v>
      </c>
      <c r="H25" s="47" t="s">
        <v>657</v>
      </c>
      <c r="I25" s="562"/>
      <c r="J25" s="563"/>
      <c r="K25" s="24"/>
    </row>
    <row r="26" spans="2:11" ht="15" customHeight="1">
      <c r="B26" s="23"/>
      <c r="C26" s="23"/>
      <c r="D26" s="45" t="s">
        <v>1142</v>
      </c>
      <c r="E26" s="46" t="s">
        <v>1143</v>
      </c>
      <c r="F26" s="46" t="s">
        <v>660</v>
      </c>
      <c r="G26" s="46" t="s">
        <v>656</v>
      </c>
      <c r="H26" s="47" t="s">
        <v>657</v>
      </c>
      <c r="I26" s="562"/>
      <c r="J26" s="563"/>
      <c r="K26" s="24"/>
    </row>
    <row r="27" spans="2:11" ht="15" customHeight="1">
      <c r="B27" s="23"/>
      <c r="C27" s="23"/>
      <c r="D27" s="45" t="s">
        <v>1144</v>
      </c>
      <c r="E27" s="46" t="s">
        <v>1145</v>
      </c>
      <c r="F27" s="46" t="s">
        <v>660</v>
      </c>
      <c r="G27" s="46" t="s">
        <v>656</v>
      </c>
      <c r="H27" s="47" t="s">
        <v>657</v>
      </c>
      <c r="I27" s="562"/>
      <c r="J27" s="563"/>
      <c r="K27" s="24"/>
    </row>
    <row r="28" spans="2:11" ht="15" customHeight="1">
      <c r="B28" s="23"/>
      <c r="C28" s="23"/>
      <c r="D28" s="45" t="s">
        <v>1146</v>
      </c>
      <c r="E28" s="46" t="s">
        <v>1147</v>
      </c>
      <c r="F28" s="46" t="s">
        <v>660</v>
      </c>
      <c r="G28" s="46" t="s">
        <v>656</v>
      </c>
      <c r="H28" s="47" t="s">
        <v>657</v>
      </c>
      <c r="I28" s="562"/>
      <c r="J28" s="563"/>
      <c r="K28" s="24"/>
    </row>
    <row r="29" spans="2:11" ht="15" customHeight="1">
      <c r="B29" s="23"/>
      <c r="C29" s="23"/>
      <c r="D29" s="45" t="s">
        <v>1148</v>
      </c>
      <c r="E29" s="384" t="s">
        <v>1182</v>
      </c>
      <c r="F29" s="46" t="s">
        <v>660</v>
      </c>
      <c r="G29" s="46" t="s">
        <v>656</v>
      </c>
      <c r="H29" s="47" t="s">
        <v>657</v>
      </c>
      <c r="I29" s="562"/>
      <c r="J29" s="563"/>
      <c r="K29" s="24"/>
    </row>
    <row r="30" spans="2:11" ht="15" customHeight="1">
      <c r="B30" s="23"/>
      <c r="C30" s="23"/>
      <c r="D30" s="45" t="s">
        <v>1149</v>
      </c>
      <c r="E30" s="46" t="s">
        <v>1150</v>
      </c>
      <c r="F30" s="46" t="s">
        <v>660</v>
      </c>
      <c r="G30" s="46" t="s">
        <v>656</v>
      </c>
      <c r="H30" s="47" t="s">
        <v>657</v>
      </c>
      <c r="I30" s="562"/>
      <c r="J30" s="563"/>
      <c r="K30" s="24"/>
    </row>
    <row r="31" spans="2:11" ht="15" customHeight="1">
      <c r="B31" s="23"/>
      <c r="C31" s="23"/>
      <c r="D31" s="45" t="s">
        <v>1151</v>
      </c>
      <c r="E31" s="46" t="s">
        <v>1152</v>
      </c>
      <c r="F31" s="46" t="s">
        <v>660</v>
      </c>
      <c r="G31" s="46" t="s">
        <v>656</v>
      </c>
      <c r="H31" s="47" t="s">
        <v>657</v>
      </c>
      <c r="I31" s="562"/>
      <c r="J31" s="563"/>
      <c r="K31" s="24"/>
    </row>
    <row r="32" spans="2:11" ht="15" customHeight="1">
      <c r="B32" s="23"/>
      <c r="C32" s="23"/>
      <c r="D32" s="45" t="s">
        <v>1153</v>
      </c>
      <c r="E32" s="46" t="s">
        <v>1154</v>
      </c>
      <c r="F32" s="46" t="s">
        <v>660</v>
      </c>
      <c r="G32" s="46" t="s">
        <v>656</v>
      </c>
      <c r="H32" s="47" t="s">
        <v>657</v>
      </c>
      <c r="I32" s="562"/>
      <c r="J32" s="563"/>
      <c r="K32" s="24"/>
    </row>
    <row r="33" spans="2:11" ht="15" customHeight="1">
      <c r="B33" s="23"/>
      <c r="C33" s="23"/>
      <c r="D33" s="45" t="s">
        <v>1155</v>
      </c>
      <c r="E33" s="46" t="s">
        <v>1156</v>
      </c>
      <c r="F33" s="46" t="s">
        <v>660</v>
      </c>
      <c r="G33" s="46" t="s">
        <v>656</v>
      </c>
      <c r="H33" s="47" t="s">
        <v>657</v>
      </c>
      <c r="I33" s="562"/>
      <c r="J33" s="563"/>
      <c r="K33" s="24"/>
    </row>
    <row r="34" spans="2:11" ht="15" customHeight="1">
      <c r="B34" s="23"/>
      <c r="C34" s="23"/>
      <c r="D34" s="45" t="s">
        <v>1157</v>
      </c>
      <c r="E34" s="46" t="s">
        <v>1158</v>
      </c>
      <c r="F34" s="46" t="s">
        <v>660</v>
      </c>
      <c r="G34" s="46" t="s">
        <v>656</v>
      </c>
      <c r="H34" s="47" t="s">
        <v>657</v>
      </c>
      <c r="I34" s="562"/>
      <c r="J34" s="563"/>
      <c r="K34" s="24"/>
    </row>
    <row r="35" spans="2:11" ht="15" customHeight="1">
      <c r="B35" s="23"/>
      <c r="C35" s="23"/>
      <c r="D35" s="45" t="s">
        <v>1159</v>
      </c>
      <c r="E35" s="46" t="s">
        <v>1160</v>
      </c>
      <c r="F35" s="46" t="s">
        <v>660</v>
      </c>
      <c r="G35" s="46" t="s">
        <v>656</v>
      </c>
      <c r="H35" s="47" t="s">
        <v>657</v>
      </c>
      <c r="I35" s="562"/>
      <c r="J35" s="563"/>
      <c r="K35" s="24"/>
    </row>
    <row r="36" spans="2:11" ht="15" customHeight="1">
      <c r="B36" s="23"/>
      <c r="C36" s="23"/>
      <c r="D36" s="45" t="s">
        <v>1161</v>
      </c>
      <c r="E36" s="46" t="s">
        <v>1162</v>
      </c>
      <c r="F36" s="46" t="s">
        <v>660</v>
      </c>
      <c r="G36" s="46" t="s">
        <v>656</v>
      </c>
      <c r="H36" s="47" t="s">
        <v>657</v>
      </c>
      <c r="I36" s="562"/>
      <c r="J36" s="563"/>
      <c r="K36" s="24"/>
    </row>
    <row r="37" spans="2:11" ht="15" customHeight="1">
      <c r="B37" s="23"/>
      <c r="C37" s="23"/>
      <c r="D37" s="45" t="s">
        <v>1163</v>
      </c>
      <c r="E37" s="46" t="s">
        <v>1164</v>
      </c>
      <c r="F37" s="46" t="s">
        <v>660</v>
      </c>
      <c r="G37" s="46" t="s">
        <v>656</v>
      </c>
      <c r="H37" s="47" t="s">
        <v>657</v>
      </c>
      <c r="I37" s="562"/>
      <c r="J37" s="563"/>
      <c r="K37" s="24"/>
    </row>
    <row r="38" spans="2:11" ht="15" customHeight="1">
      <c r="B38" s="23"/>
      <c r="C38" s="23"/>
      <c r="D38" s="45" t="s">
        <v>1165</v>
      </c>
      <c r="E38" s="46" t="s">
        <v>1166</v>
      </c>
      <c r="F38" s="46" t="s">
        <v>660</v>
      </c>
      <c r="G38" s="46" t="s">
        <v>656</v>
      </c>
      <c r="H38" s="47" t="s">
        <v>657</v>
      </c>
      <c r="I38" s="562"/>
      <c r="J38" s="563"/>
      <c r="K38" s="24"/>
    </row>
    <row r="39" spans="2:11" ht="15" customHeight="1">
      <c r="B39" s="23"/>
      <c r="C39" s="23"/>
      <c r="D39" s="45" t="s">
        <v>1167</v>
      </c>
      <c r="E39" s="46" t="s">
        <v>1168</v>
      </c>
      <c r="F39" s="46" t="s">
        <v>660</v>
      </c>
      <c r="G39" s="46" t="s">
        <v>656</v>
      </c>
      <c r="H39" s="47" t="s">
        <v>657</v>
      </c>
      <c r="I39" s="562"/>
      <c r="J39" s="563"/>
      <c r="K39" s="24"/>
    </row>
    <row r="40" spans="2:11" ht="15" customHeight="1">
      <c r="B40" s="23"/>
      <c r="C40" s="23"/>
      <c r="D40" s="353" t="s">
        <v>1169</v>
      </c>
      <c r="E40" s="46" t="s">
        <v>1162</v>
      </c>
      <c r="F40" s="46" t="s">
        <v>702</v>
      </c>
      <c r="G40" s="46" t="s">
        <v>658</v>
      </c>
      <c r="H40" s="47" t="s">
        <v>657</v>
      </c>
      <c r="I40" s="562"/>
      <c r="J40" s="563"/>
      <c r="K40" s="24"/>
    </row>
    <row r="41" spans="2:11" ht="15" customHeight="1">
      <c r="B41" s="23"/>
      <c r="C41" s="23"/>
      <c r="D41" s="45" t="s">
        <v>1170</v>
      </c>
      <c r="E41" s="46" t="s">
        <v>1171</v>
      </c>
      <c r="F41" s="46" t="s">
        <v>702</v>
      </c>
      <c r="G41" s="46" t="s">
        <v>658</v>
      </c>
      <c r="H41" s="47" t="s">
        <v>657</v>
      </c>
      <c r="I41" s="562"/>
      <c r="J41" s="563"/>
      <c r="K41" s="24"/>
    </row>
    <row r="42" spans="2:11" ht="15" customHeight="1">
      <c r="B42" s="23"/>
      <c r="C42" s="23"/>
      <c r="D42" s="45" t="s">
        <v>1172</v>
      </c>
      <c r="E42" s="46" t="s">
        <v>1173</v>
      </c>
      <c r="F42" s="46" t="s">
        <v>702</v>
      </c>
      <c r="G42" s="46" t="s">
        <v>658</v>
      </c>
      <c r="H42" s="47" t="s">
        <v>657</v>
      </c>
      <c r="I42" s="562"/>
      <c r="J42" s="563"/>
      <c r="K42" s="24"/>
    </row>
    <row r="43" spans="2:11" ht="15" customHeight="1">
      <c r="B43" s="23"/>
      <c r="C43" s="23"/>
      <c r="D43" s="45" t="s">
        <v>1174</v>
      </c>
      <c r="E43" s="46" t="s">
        <v>1173</v>
      </c>
      <c r="F43" s="46" t="s">
        <v>702</v>
      </c>
      <c r="G43" s="46" t="s">
        <v>658</v>
      </c>
      <c r="H43" s="47" t="s">
        <v>657</v>
      </c>
      <c r="I43" s="562"/>
      <c r="J43" s="563"/>
      <c r="K43" s="24"/>
    </row>
    <row r="44" spans="2:11" ht="15" customHeight="1">
      <c r="B44" s="23"/>
      <c r="C44" s="23"/>
      <c r="D44" s="45" t="s">
        <v>1175</v>
      </c>
      <c r="E44" s="46" t="s">
        <v>1176</v>
      </c>
      <c r="F44" s="46" t="s">
        <v>702</v>
      </c>
      <c r="G44" s="46" t="s">
        <v>658</v>
      </c>
      <c r="H44" s="47" t="s">
        <v>657</v>
      </c>
      <c r="I44" s="562"/>
      <c r="J44" s="563"/>
      <c r="K44" s="24"/>
    </row>
    <row r="45" spans="2:11" ht="15" customHeight="1">
      <c r="B45" s="23"/>
      <c r="C45" s="23"/>
      <c r="D45" s="45" t="s">
        <v>1177</v>
      </c>
      <c r="E45" s="46" t="s">
        <v>1152</v>
      </c>
      <c r="F45" s="46" t="s">
        <v>702</v>
      </c>
      <c r="G45" s="46" t="s">
        <v>658</v>
      </c>
      <c r="H45" s="47" t="s">
        <v>657</v>
      </c>
      <c r="I45" s="562"/>
      <c r="J45" s="563"/>
      <c r="K45" s="24"/>
    </row>
    <row r="46" spans="2:11" ht="15" customHeight="1">
      <c r="B46" s="23"/>
      <c r="C46" s="23"/>
      <c r="D46" s="45" t="s">
        <v>1178</v>
      </c>
      <c r="E46" s="46" t="s">
        <v>1179</v>
      </c>
      <c r="F46" s="46" t="s">
        <v>702</v>
      </c>
      <c r="G46" s="46" t="s">
        <v>658</v>
      </c>
      <c r="H46" s="47" t="s">
        <v>657</v>
      </c>
      <c r="I46" s="562"/>
      <c r="J46" s="563"/>
      <c r="K46" s="24"/>
    </row>
    <row r="47" spans="2:11" ht="15" customHeight="1">
      <c r="B47" s="23"/>
      <c r="C47" s="23"/>
      <c r="D47" s="45" t="s">
        <v>1180</v>
      </c>
      <c r="E47" s="46" t="s">
        <v>1179</v>
      </c>
      <c r="F47" s="46" t="s">
        <v>702</v>
      </c>
      <c r="G47" s="46" t="s">
        <v>658</v>
      </c>
      <c r="H47" s="47" t="s">
        <v>657</v>
      </c>
      <c r="I47" s="562"/>
      <c r="J47" s="563"/>
      <c r="K47" s="24"/>
    </row>
    <row r="48" spans="2:11" ht="15" customHeight="1" thickBot="1">
      <c r="B48" s="23"/>
      <c r="C48" s="23"/>
      <c r="D48" s="49" t="s">
        <v>1181</v>
      </c>
      <c r="E48" s="50" t="s">
        <v>1127</v>
      </c>
      <c r="F48" s="50" t="s">
        <v>702</v>
      </c>
      <c r="G48" s="50" t="s">
        <v>658</v>
      </c>
      <c r="H48" s="51" t="s">
        <v>657</v>
      </c>
      <c r="I48" s="564"/>
      <c r="J48" s="565"/>
      <c r="K48" s="24"/>
    </row>
    <row r="49" spans="2:12" ht="6" customHeight="1" thickBot="1">
      <c r="B49" s="23"/>
      <c r="C49" s="53"/>
      <c r="D49" s="54"/>
      <c r="E49" s="54"/>
      <c r="F49" s="54"/>
      <c r="G49" s="54"/>
      <c r="H49" s="54"/>
      <c r="I49" s="54"/>
      <c r="J49" s="55"/>
      <c r="K49" s="24"/>
    </row>
    <row r="50" spans="2:12" ht="9" customHeight="1">
      <c r="B50" s="23"/>
      <c r="C50" s="35"/>
      <c r="D50" s="35"/>
      <c r="E50" s="35"/>
      <c r="F50" s="35"/>
      <c r="G50" s="35"/>
      <c r="H50" s="35"/>
      <c r="I50" s="35"/>
      <c r="J50" s="35"/>
      <c r="K50" s="24"/>
    </row>
    <row r="51" spans="2:12" ht="3.75" customHeight="1" thickBot="1">
      <c r="B51" s="23"/>
      <c r="C51" s="35"/>
      <c r="D51" s="35"/>
      <c r="E51" s="35"/>
      <c r="F51" s="35"/>
      <c r="G51" s="35"/>
      <c r="H51" s="35"/>
      <c r="I51" s="35"/>
      <c r="J51" s="35"/>
      <c r="K51" s="24"/>
    </row>
    <row r="52" spans="2:12" ht="15" customHeight="1">
      <c r="B52" s="23"/>
      <c r="C52" s="36"/>
      <c r="D52" s="37" t="s">
        <v>468</v>
      </c>
      <c r="E52" s="38"/>
      <c r="F52" s="38"/>
      <c r="G52" s="38"/>
      <c r="H52" s="38"/>
      <c r="I52" s="38"/>
      <c r="J52" s="39"/>
      <c r="K52" s="24"/>
    </row>
    <row r="53" spans="2:12" ht="8.25" customHeight="1" thickBot="1">
      <c r="B53" s="23"/>
      <c r="C53" s="23"/>
      <c r="D53" s="27"/>
      <c r="E53" s="35"/>
      <c r="F53" s="35"/>
      <c r="G53" s="35"/>
      <c r="H53" s="35"/>
      <c r="I53" s="35"/>
      <c r="J53" s="24"/>
      <c r="K53" s="24"/>
    </row>
    <row r="54" spans="2:12" ht="13.5" customHeight="1">
      <c r="B54" s="23"/>
      <c r="C54" s="23"/>
      <c r="D54" s="517" t="s">
        <v>469</v>
      </c>
      <c r="E54" s="523"/>
      <c r="F54" s="518"/>
      <c r="G54" s="514" t="s">
        <v>461</v>
      </c>
      <c r="H54" s="514" t="s">
        <v>462</v>
      </c>
      <c r="I54" s="519" t="s">
        <v>626</v>
      </c>
      <c r="J54" s="524"/>
      <c r="K54" s="24"/>
    </row>
    <row r="55" spans="2:12" ht="15" customHeight="1">
      <c r="B55" s="23"/>
      <c r="C55" s="23"/>
      <c r="D55" s="314" t="s">
        <v>464</v>
      </c>
      <c r="E55" s="526" t="s">
        <v>465</v>
      </c>
      <c r="F55" s="527"/>
      <c r="G55" s="515"/>
      <c r="H55" s="515"/>
      <c r="I55" s="521"/>
      <c r="J55" s="525"/>
      <c r="K55" s="24"/>
    </row>
    <row r="56" spans="2:12" ht="15" customHeight="1">
      <c r="B56" s="23"/>
      <c r="C56" s="23"/>
      <c r="D56" s="351" t="s">
        <v>1183</v>
      </c>
      <c r="E56" s="570" t="s">
        <v>1184</v>
      </c>
      <c r="F56" s="571"/>
      <c r="G56" s="56" t="s">
        <v>1185</v>
      </c>
      <c r="H56" s="56" t="s">
        <v>1114</v>
      </c>
      <c r="I56" s="562"/>
      <c r="J56" s="563"/>
      <c r="K56" s="24"/>
    </row>
    <row r="57" spans="2:12" ht="27" customHeight="1" thickBot="1">
      <c r="B57" s="23"/>
      <c r="C57" s="23"/>
      <c r="D57" s="397" t="s">
        <v>1186</v>
      </c>
      <c r="E57" s="572" t="s">
        <v>1187</v>
      </c>
      <c r="F57" s="573"/>
      <c r="G57" s="61" t="s">
        <v>1185</v>
      </c>
      <c r="H57" s="61" t="s">
        <v>1188</v>
      </c>
      <c r="I57" s="564"/>
      <c r="J57" s="565"/>
      <c r="K57" s="24"/>
    </row>
    <row r="58" spans="2:12" ht="5.25" customHeight="1" thickBot="1">
      <c r="B58" s="23"/>
      <c r="C58" s="53"/>
      <c r="D58" s="54"/>
      <c r="E58" s="63"/>
      <c r="F58" s="63"/>
      <c r="G58" s="63"/>
      <c r="H58" s="63"/>
      <c r="I58" s="63"/>
      <c r="J58" s="64"/>
      <c r="K58" s="24"/>
    </row>
    <row r="59" spans="2:12" ht="15.75" customHeight="1" thickBot="1">
      <c r="B59" s="23"/>
      <c r="C59" s="35"/>
      <c r="D59" s="35"/>
      <c r="E59" s="35"/>
      <c r="F59" s="35"/>
      <c r="G59" s="35"/>
      <c r="H59" s="35"/>
      <c r="I59" s="35"/>
      <c r="J59" s="35"/>
      <c r="K59" s="24"/>
      <c r="L59" s="35"/>
    </row>
    <row r="60" spans="2:12" ht="15" customHeight="1">
      <c r="B60" s="23"/>
      <c r="C60" s="18"/>
      <c r="D60" s="65" t="s">
        <v>478</v>
      </c>
      <c r="E60" s="20"/>
      <c r="F60" s="20"/>
      <c r="G60" s="20"/>
      <c r="H60" s="20"/>
      <c r="I60" s="20"/>
      <c r="J60" s="21"/>
      <c r="K60" s="66"/>
      <c r="L60" s="35"/>
    </row>
    <row r="61" spans="2:12" ht="5.25" customHeight="1" thickBot="1">
      <c r="B61" s="23"/>
      <c r="C61" s="67"/>
      <c r="D61" s="68"/>
      <c r="E61" s="68"/>
      <c r="F61" s="68"/>
      <c r="G61" s="68"/>
      <c r="H61" s="68"/>
      <c r="I61" s="68"/>
      <c r="J61" s="66"/>
      <c r="K61" s="66"/>
      <c r="L61" s="35"/>
    </row>
    <row r="62" spans="2:12" s="28" customFormat="1" ht="15" customHeight="1">
      <c r="B62" s="26"/>
      <c r="C62" s="69"/>
      <c r="D62" s="512" t="s">
        <v>469</v>
      </c>
      <c r="E62" s="513"/>
      <c r="F62" s="514" t="s">
        <v>461</v>
      </c>
      <c r="G62" s="514" t="s">
        <v>462</v>
      </c>
      <c r="H62" s="514" t="s">
        <v>626</v>
      </c>
      <c r="I62" s="514"/>
      <c r="J62" s="516"/>
      <c r="K62" s="31"/>
    </row>
    <row r="63" spans="2:12" s="28" customFormat="1" ht="23.25" customHeight="1">
      <c r="B63" s="26"/>
      <c r="C63" s="69"/>
      <c r="D63" s="314" t="s">
        <v>464</v>
      </c>
      <c r="E63" s="312" t="s">
        <v>465</v>
      </c>
      <c r="F63" s="515"/>
      <c r="G63" s="515"/>
      <c r="H63" s="71" t="s">
        <v>479</v>
      </c>
      <c r="I63" s="71" t="s">
        <v>474</v>
      </c>
      <c r="J63" s="72" t="s">
        <v>475</v>
      </c>
      <c r="K63" s="31"/>
    </row>
    <row r="64" spans="2:12" ht="6" customHeight="1" thickBot="1">
      <c r="B64" s="23"/>
      <c r="C64" s="67"/>
      <c r="D64" s="76"/>
      <c r="E64" s="77"/>
      <c r="F64" s="78"/>
      <c r="G64" s="91"/>
      <c r="H64" s="92"/>
      <c r="I64" s="92"/>
      <c r="J64" s="80"/>
      <c r="K64" s="24"/>
    </row>
    <row r="65" spans="2:12" ht="6.75" customHeight="1" thickBot="1">
      <c r="B65" s="23"/>
      <c r="C65" s="67"/>
      <c r="D65" s="87"/>
      <c r="E65" s="316"/>
      <c r="F65" s="316"/>
      <c r="G65" s="316"/>
      <c r="H65" s="316"/>
      <c r="I65" s="316"/>
      <c r="J65" s="317"/>
      <c r="K65" s="66"/>
      <c r="L65" s="35"/>
    </row>
    <row r="66" spans="2:12" ht="15" customHeight="1" thickBot="1">
      <c r="B66" s="23"/>
      <c r="C66" s="95"/>
      <c r="D66" s="95"/>
      <c r="E66" s="95"/>
      <c r="F66" s="95"/>
      <c r="G66" s="95"/>
      <c r="H66" s="95"/>
      <c r="I66" s="95"/>
      <c r="J66" s="95"/>
      <c r="K66" s="66"/>
      <c r="L66" s="35"/>
    </row>
    <row r="67" spans="2:12" s="104" customFormat="1" ht="44.25" customHeight="1">
      <c r="B67" s="96"/>
      <c r="C67" s="97"/>
      <c r="D67" s="98" t="s">
        <v>480</v>
      </c>
      <c r="E67" s="99"/>
      <c r="F67" s="99"/>
      <c r="G67" s="100"/>
      <c r="H67" s="101" t="s">
        <v>627</v>
      </c>
      <c r="I67" s="101" t="s">
        <v>628</v>
      </c>
      <c r="J67" s="102" t="s">
        <v>629</v>
      </c>
      <c r="K67" s="103"/>
    </row>
    <row r="68" spans="2:12" s="104" customFormat="1" ht="17.25" customHeight="1">
      <c r="B68" s="96"/>
      <c r="C68" s="96"/>
      <c r="D68" s="105" t="s">
        <v>481</v>
      </c>
      <c r="E68" s="106"/>
      <c r="F68" s="106"/>
      <c r="G68" s="106"/>
      <c r="H68" s="107"/>
      <c r="I68" s="107"/>
      <c r="J68" s="108"/>
      <c r="K68" s="103"/>
    </row>
    <row r="69" spans="2:12" s="104" customFormat="1" ht="17.25" customHeight="1">
      <c r="B69" s="96"/>
      <c r="C69" s="96"/>
      <c r="D69" s="105" t="s">
        <v>630</v>
      </c>
      <c r="E69" s="106"/>
      <c r="F69" s="106"/>
      <c r="G69" s="106"/>
      <c r="H69" s="107"/>
      <c r="I69" s="107"/>
      <c r="J69" s="108"/>
      <c r="K69" s="103"/>
    </row>
    <row r="70" spans="2:12" s="104" customFormat="1" ht="17.25" customHeight="1">
      <c r="B70" s="96"/>
      <c r="C70" s="96"/>
      <c r="D70" s="109" t="s">
        <v>482</v>
      </c>
      <c r="E70" s="110"/>
      <c r="F70" s="110"/>
      <c r="G70" s="110"/>
      <c r="H70" s="107"/>
      <c r="I70" s="107"/>
      <c r="J70" s="108"/>
      <c r="K70" s="103"/>
    </row>
    <row r="71" spans="2:12" s="104" customFormat="1" ht="17.25" customHeight="1">
      <c r="B71" s="96"/>
      <c r="C71" s="96"/>
      <c r="D71" s="105" t="s">
        <v>483</v>
      </c>
      <c r="E71" s="106"/>
      <c r="F71" s="106"/>
      <c r="G71" s="106"/>
      <c r="H71" s="107"/>
      <c r="I71" s="107"/>
      <c r="J71" s="108"/>
      <c r="K71" s="103"/>
    </row>
    <row r="72" spans="2:12" s="104" customFormat="1" ht="17.25" customHeight="1">
      <c r="B72" s="96"/>
      <c r="C72" s="96"/>
      <c r="D72" s="105" t="s">
        <v>484</v>
      </c>
      <c r="E72" s="106"/>
      <c r="F72" s="106"/>
      <c r="G72" s="106"/>
      <c r="H72" s="107"/>
      <c r="I72" s="107"/>
      <c r="J72" s="108"/>
      <c r="K72" s="103"/>
    </row>
    <row r="73" spans="2:12" s="104" customFormat="1" ht="17.25" customHeight="1">
      <c r="B73" s="96"/>
      <c r="C73" s="96"/>
      <c r="D73" s="109" t="s">
        <v>485</v>
      </c>
      <c r="E73" s="110"/>
      <c r="F73" s="110"/>
      <c r="G73" s="110"/>
      <c r="H73" s="107"/>
      <c r="I73" s="107"/>
      <c r="J73" s="108"/>
      <c r="K73" s="103"/>
    </row>
    <row r="74" spans="2:12" s="104" customFormat="1" ht="17.25" customHeight="1">
      <c r="B74" s="96"/>
      <c r="C74" s="96"/>
      <c r="D74" s="109" t="s">
        <v>486</v>
      </c>
      <c r="E74" s="110"/>
      <c r="F74" s="110"/>
      <c r="G74" s="110"/>
      <c r="H74" s="107"/>
      <c r="I74" s="107"/>
      <c r="J74" s="108"/>
      <c r="K74" s="103"/>
    </row>
    <row r="75" spans="2:12" s="104" customFormat="1" ht="17.25" customHeight="1">
      <c r="B75" s="96"/>
      <c r="C75" s="96"/>
      <c r="D75" s="109" t="s">
        <v>487</v>
      </c>
      <c r="E75" s="110"/>
      <c r="F75" s="110"/>
      <c r="G75" s="110"/>
      <c r="H75" s="107"/>
      <c r="I75" s="107"/>
      <c r="J75" s="108"/>
      <c r="K75" s="103"/>
    </row>
    <row r="76" spans="2:12" s="104" customFormat="1" ht="17.25" customHeight="1">
      <c r="B76" s="96"/>
      <c r="C76" s="96"/>
      <c r="D76" s="109" t="s">
        <v>631</v>
      </c>
      <c r="E76" s="110"/>
      <c r="F76" s="110"/>
      <c r="G76" s="110"/>
      <c r="H76" s="107"/>
      <c r="I76" s="107"/>
      <c r="J76" s="108"/>
      <c r="K76" s="103"/>
    </row>
    <row r="77" spans="2:12" s="104" customFormat="1" ht="17.25" customHeight="1">
      <c r="B77" s="96"/>
      <c r="C77" s="96"/>
      <c r="D77" s="109" t="s">
        <v>488</v>
      </c>
      <c r="E77" s="110"/>
      <c r="F77" s="110"/>
      <c r="G77" s="110"/>
      <c r="H77" s="111"/>
      <c r="I77" s="107"/>
      <c r="J77" s="108"/>
      <c r="K77" s="103"/>
    </row>
    <row r="78" spans="2:12" s="104" customFormat="1" ht="17.25" customHeight="1">
      <c r="B78" s="96"/>
      <c r="C78" s="96"/>
      <c r="D78" s="109" t="s">
        <v>489</v>
      </c>
      <c r="E78" s="110"/>
      <c r="F78" s="110"/>
      <c r="G78" s="110"/>
      <c r="H78" s="111"/>
      <c r="I78" s="107"/>
      <c r="J78" s="108"/>
      <c r="K78" s="103"/>
    </row>
    <row r="79" spans="2:12" s="104" customFormat="1" ht="17.25" customHeight="1">
      <c r="B79" s="96"/>
      <c r="C79" s="96"/>
      <c r="D79" s="112" t="s">
        <v>2</v>
      </c>
      <c r="E79" s="34"/>
      <c r="F79" s="34"/>
      <c r="G79" s="34"/>
      <c r="H79" s="113">
        <f>SUM(H68:H78)</f>
        <v>0</v>
      </c>
      <c r="I79" s="113">
        <v>158298.75</v>
      </c>
      <c r="J79" s="308">
        <v>158298.75</v>
      </c>
      <c r="K79" s="103"/>
    </row>
    <row r="80" spans="2:12" s="104" customFormat="1" ht="8.25" customHeight="1" thickBot="1">
      <c r="B80" s="96"/>
      <c r="C80" s="114"/>
      <c r="D80" s="115"/>
      <c r="E80" s="116"/>
      <c r="F80" s="116"/>
      <c r="G80" s="116"/>
      <c r="H80" s="117"/>
      <c r="I80" s="117"/>
      <c r="J80" s="118"/>
      <c r="K80" s="103"/>
    </row>
    <row r="81" spans="2:12" ht="15.75" customHeight="1" thickBot="1">
      <c r="B81" s="23"/>
      <c r="C81" s="35"/>
      <c r="D81" s="35"/>
      <c r="E81" s="35"/>
      <c r="F81" s="35"/>
      <c r="G81" s="35"/>
      <c r="H81" s="35"/>
      <c r="I81" s="35"/>
      <c r="J81" s="35"/>
      <c r="K81" s="24"/>
      <c r="L81" s="35"/>
    </row>
    <row r="82" spans="2:12" s="124" customFormat="1">
      <c r="B82" s="69"/>
      <c r="C82" s="119"/>
      <c r="D82" s="65" t="s">
        <v>490</v>
      </c>
      <c r="E82" s="120"/>
      <c r="F82" s="120"/>
      <c r="G82" s="65"/>
      <c r="H82" s="65"/>
      <c r="I82" s="65"/>
      <c r="J82" s="121"/>
      <c r="K82" s="122"/>
      <c r="L82" s="123"/>
    </row>
    <row r="83" spans="2:12" s="130" customFormat="1" ht="17.25" customHeight="1">
      <c r="B83" s="125"/>
      <c r="C83" s="125"/>
      <c r="D83" s="129"/>
      <c r="E83" s="133"/>
      <c r="F83" s="133"/>
      <c r="G83" s="133"/>
      <c r="H83" s="133"/>
      <c r="I83" s="133"/>
      <c r="J83" s="315" t="s">
        <v>626</v>
      </c>
      <c r="K83" s="128"/>
      <c r="L83" s="129"/>
    </row>
    <row r="84" spans="2:12" s="130" customFormat="1" ht="17.25" customHeight="1">
      <c r="B84" s="125"/>
      <c r="C84" s="125"/>
      <c r="D84" s="131" t="s">
        <v>491</v>
      </c>
      <c r="E84" s="126"/>
      <c r="F84" s="126"/>
      <c r="G84" s="126"/>
      <c r="H84" s="126"/>
      <c r="I84" s="305"/>
      <c r="J84" s="108"/>
      <c r="K84" s="128"/>
      <c r="L84" s="129"/>
    </row>
    <row r="85" spans="2:12" s="130" customFormat="1" ht="17.25" customHeight="1">
      <c r="B85" s="125"/>
      <c r="C85" s="125"/>
      <c r="D85" s="304" t="s">
        <v>492</v>
      </c>
      <c r="E85" s="126"/>
      <c r="F85" s="126"/>
      <c r="G85" s="126"/>
      <c r="H85" s="126"/>
      <c r="I85" s="126"/>
      <c r="J85" s="108"/>
      <c r="K85" s="128"/>
      <c r="L85" s="129"/>
    </row>
    <row r="86" spans="2:12" s="130" customFormat="1" ht="14.25" customHeight="1">
      <c r="B86" s="125"/>
      <c r="C86" s="125"/>
      <c r="D86" s="132" t="s">
        <v>2</v>
      </c>
      <c r="E86" s="126"/>
      <c r="F86" s="126"/>
      <c r="G86" s="126"/>
      <c r="H86" s="126"/>
      <c r="I86" s="126"/>
      <c r="J86" s="108">
        <f>SUM(J84:J85)</f>
        <v>0</v>
      </c>
      <c r="K86" s="128"/>
      <c r="L86" s="129"/>
    </row>
    <row r="87" spans="2:12" s="130" customFormat="1" ht="14.25" customHeight="1" thickBot="1">
      <c r="B87" s="125"/>
      <c r="C87" s="134"/>
      <c r="D87" s="115" t="s">
        <v>632</v>
      </c>
      <c r="E87" s="115"/>
      <c r="F87" s="135"/>
      <c r="G87" s="135"/>
      <c r="H87" s="117"/>
      <c r="I87" s="117"/>
      <c r="J87" s="136"/>
      <c r="K87" s="128"/>
    </row>
    <row r="88" spans="2:12" s="22" customFormat="1" ht="15" customHeight="1" thickBot="1">
      <c r="B88" s="67"/>
      <c r="C88" s="68"/>
      <c r="D88" s="68"/>
      <c r="E88" s="68"/>
      <c r="F88" s="68"/>
      <c r="G88" s="68"/>
      <c r="H88" s="68"/>
      <c r="I88" s="68"/>
      <c r="J88" s="68"/>
      <c r="K88" s="66"/>
      <c r="L88" s="68"/>
    </row>
    <row r="89" spans="2:12" s="22" customFormat="1" ht="15" customHeight="1">
      <c r="B89" s="67"/>
      <c r="C89" s="18"/>
      <c r="D89" s="37" t="s">
        <v>493</v>
      </c>
      <c r="E89" s="20"/>
      <c r="F89" s="20"/>
      <c r="G89" s="20"/>
      <c r="H89" s="500" t="s">
        <v>626</v>
      </c>
      <c r="I89" s="501"/>
      <c r="J89" s="502"/>
      <c r="K89" s="66"/>
      <c r="L89" s="68"/>
    </row>
    <row r="90" spans="2:12" s="22" customFormat="1" ht="17.25" customHeight="1">
      <c r="B90" s="67"/>
      <c r="C90" s="67"/>
      <c r="D90" s="318" t="s">
        <v>494</v>
      </c>
      <c r="E90" s="138"/>
      <c r="F90" s="318"/>
      <c r="G90" s="139" t="s">
        <v>495</v>
      </c>
      <c r="H90" s="71" t="s">
        <v>479</v>
      </c>
      <c r="I90" s="71" t="s">
        <v>474</v>
      </c>
      <c r="J90" s="72" t="s">
        <v>475</v>
      </c>
      <c r="K90" s="66"/>
      <c r="L90" s="68"/>
    </row>
    <row r="91" spans="2:12" s="146" customFormat="1" ht="17.25" customHeight="1">
      <c r="B91" s="140"/>
      <c r="C91" s="140"/>
      <c r="D91" s="141" t="s">
        <v>496</v>
      </c>
      <c r="E91" s="318"/>
      <c r="F91" s="141"/>
      <c r="G91" s="147">
        <v>32</v>
      </c>
      <c r="H91" s="310">
        <v>845200</v>
      </c>
      <c r="I91" s="143"/>
      <c r="J91" s="144"/>
      <c r="K91" s="145"/>
      <c r="L91" s="30"/>
    </row>
    <row r="92" spans="2:12" s="130" customFormat="1" ht="17.25" customHeight="1">
      <c r="B92" s="125"/>
      <c r="C92" s="125"/>
      <c r="D92" s="141" t="s">
        <v>497</v>
      </c>
      <c r="E92" s="141"/>
      <c r="F92" s="141"/>
      <c r="G92" s="309">
        <v>2</v>
      </c>
      <c r="H92" s="310">
        <v>51826.25</v>
      </c>
      <c r="I92" s="148"/>
      <c r="J92" s="149"/>
      <c r="K92" s="128"/>
      <c r="L92" s="129"/>
    </row>
    <row r="93" spans="2:12" s="130" customFormat="1" ht="17.25" customHeight="1">
      <c r="B93" s="125"/>
      <c r="C93" s="125"/>
      <c r="D93" s="141" t="s">
        <v>498</v>
      </c>
      <c r="E93" s="141"/>
      <c r="F93" s="141"/>
      <c r="G93" s="147"/>
      <c r="H93" s="148"/>
      <c r="I93" s="147"/>
      <c r="J93" s="108"/>
      <c r="K93" s="128"/>
      <c r="L93" s="129"/>
    </row>
    <row r="94" spans="2:12" s="130" customFormat="1" ht="17.25" customHeight="1">
      <c r="B94" s="125"/>
      <c r="C94" s="125"/>
      <c r="D94" s="141" t="s">
        <v>499</v>
      </c>
      <c r="E94" s="141"/>
      <c r="F94" s="141"/>
      <c r="G94" s="147"/>
      <c r="H94" s="147"/>
      <c r="I94" s="147"/>
      <c r="J94" s="108"/>
      <c r="K94" s="128"/>
      <c r="L94" s="129"/>
    </row>
    <row r="95" spans="2:12" s="130" customFormat="1" ht="17.25" customHeight="1">
      <c r="B95" s="125"/>
      <c r="C95" s="125"/>
      <c r="D95" s="150" t="s">
        <v>500</v>
      </c>
      <c r="E95" s="141"/>
      <c r="F95" s="141"/>
      <c r="G95" s="148"/>
      <c r="H95" s="310">
        <v>0</v>
      </c>
      <c r="I95" s="148"/>
      <c r="J95" s="149"/>
      <c r="K95" s="128"/>
      <c r="L95" s="129"/>
    </row>
    <row r="96" spans="2:12" s="130" customFormat="1" ht="17.25" customHeight="1">
      <c r="B96" s="125"/>
      <c r="C96" s="125"/>
      <c r="D96" s="150" t="s">
        <v>501</v>
      </c>
      <c r="E96" s="141"/>
      <c r="F96" s="141"/>
      <c r="G96" s="148"/>
      <c r="H96" s="148"/>
      <c r="I96" s="310">
        <v>0</v>
      </c>
      <c r="J96" s="108">
        <v>158298.75</v>
      </c>
      <c r="K96" s="128"/>
      <c r="L96" s="129"/>
    </row>
    <row r="97" spans="2:12" s="130" customFormat="1" ht="17.25" customHeight="1">
      <c r="B97" s="125"/>
      <c r="C97" s="125"/>
      <c r="D97" s="150" t="s">
        <v>502</v>
      </c>
      <c r="E97" s="141"/>
      <c r="F97" s="141"/>
      <c r="G97" s="147"/>
      <c r="H97" s="148"/>
      <c r="I97" s="148"/>
      <c r="J97" s="108"/>
      <c r="K97" s="128"/>
      <c r="L97" s="129"/>
    </row>
    <row r="98" spans="2:12" s="130" customFormat="1" ht="17.25" customHeight="1">
      <c r="B98" s="125"/>
      <c r="C98" s="125"/>
      <c r="D98" s="151" t="s">
        <v>503</v>
      </c>
      <c r="E98" s="141"/>
      <c r="F98" s="151"/>
      <c r="G98" s="385">
        <v>34</v>
      </c>
      <c r="H98" s="107">
        <v>897026.25</v>
      </c>
      <c r="I98" s="107">
        <v>0</v>
      </c>
      <c r="J98" s="108">
        <v>158298.75</v>
      </c>
      <c r="K98" s="128"/>
      <c r="L98" s="129"/>
    </row>
    <row r="99" spans="2:12" s="130" customFormat="1" ht="17.25" customHeight="1" thickBot="1">
      <c r="B99" s="125"/>
      <c r="C99" s="134"/>
      <c r="D99" s="152" t="s">
        <v>504</v>
      </c>
      <c r="E99" s="153"/>
      <c r="F99" s="152"/>
      <c r="G99" s="386">
        <v>34</v>
      </c>
      <c r="H99" s="503">
        <v>1055325</v>
      </c>
      <c r="I99" s="504"/>
      <c r="J99" s="505"/>
      <c r="K99" s="128"/>
      <c r="L99" s="129"/>
    </row>
    <row r="100" spans="2:12" ht="13.5" thickBot="1">
      <c r="B100" s="53"/>
      <c r="C100" s="54"/>
      <c r="D100" s="54"/>
      <c r="E100" s="54"/>
      <c r="F100" s="54"/>
      <c r="G100" s="54"/>
      <c r="H100" s="54"/>
      <c r="I100" s="54"/>
      <c r="J100" s="54"/>
      <c r="K100" s="55"/>
      <c r="L100" s="35"/>
    </row>
  </sheetData>
  <mergeCells count="53">
    <mergeCell ref="I57:J57"/>
    <mergeCell ref="H99:J99"/>
    <mergeCell ref="D62:E62"/>
    <mergeCell ref="F62:F63"/>
    <mergeCell ref="G62:G63"/>
    <mergeCell ref="H62:J62"/>
    <mergeCell ref="H89:J89"/>
    <mergeCell ref="E57:F57"/>
    <mergeCell ref="I45:J45"/>
    <mergeCell ref="I46:J46"/>
    <mergeCell ref="I47:J47"/>
    <mergeCell ref="I48:J48"/>
    <mergeCell ref="E56:F56"/>
    <mergeCell ref="I56:J56"/>
    <mergeCell ref="D54:F54"/>
    <mergeCell ref="G54:G55"/>
    <mergeCell ref="H54:H55"/>
    <mergeCell ref="I54:J55"/>
    <mergeCell ref="E55:F55"/>
    <mergeCell ref="I17:J17"/>
    <mergeCell ref="I28:J28"/>
    <mergeCell ref="I29:J29"/>
    <mergeCell ref="I30:J30"/>
    <mergeCell ref="I31:J31"/>
    <mergeCell ref="I18:J18"/>
    <mergeCell ref="I19:J19"/>
    <mergeCell ref="I20:J20"/>
    <mergeCell ref="I21:J21"/>
    <mergeCell ref="I27:J27"/>
    <mergeCell ref="I22:J22"/>
    <mergeCell ref="I23:J23"/>
    <mergeCell ref="I24:J24"/>
    <mergeCell ref="I25:J25"/>
    <mergeCell ref="I26:J26"/>
    <mergeCell ref="C3:J5"/>
    <mergeCell ref="D15:E15"/>
    <mergeCell ref="F15:F16"/>
    <mergeCell ref="G15:G16"/>
    <mergeCell ref="H15:H16"/>
    <mergeCell ref="I15:J16"/>
    <mergeCell ref="I32:J32"/>
    <mergeCell ref="I44:J44"/>
    <mergeCell ref="I33:J33"/>
    <mergeCell ref="I34:J34"/>
    <mergeCell ref="I35:J35"/>
    <mergeCell ref="I36:J36"/>
    <mergeCell ref="I37:J37"/>
    <mergeCell ref="I38:J38"/>
    <mergeCell ref="I39:J39"/>
    <mergeCell ref="I40:J40"/>
    <mergeCell ref="I41:J41"/>
    <mergeCell ref="I42:J42"/>
    <mergeCell ref="I43:J43"/>
  </mergeCells>
  <printOptions horizontalCentered="1"/>
  <pageMargins left="0.23622047244094491" right="0.23622047244094491" top="0.67" bottom="0.31496062992125984" header="0.42" footer="0.31496062992125984"/>
  <pageSetup paperSize="9" scale="53"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80"/>
  <sheetViews>
    <sheetView showGridLines="0" view="pageBreakPreview" zoomScale="90" zoomScaleNormal="100" zoomScaleSheetLayoutView="90" workbookViewId="0">
      <selection activeCell="H8" sqref="H8:I11"/>
    </sheetView>
  </sheetViews>
  <sheetFormatPr defaultRowHeight="12.75"/>
  <cols>
    <col min="1" max="1" width="4.28515625" style="17" customWidth="1"/>
    <col min="2" max="2" width="4.5703125" style="17" customWidth="1"/>
    <col min="3" max="3" width="6.140625" style="17" customWidth="1"/>
    <col min="4" max="4" width="43" style="17" customWidth="1"/>
    <col min="5" max="5" width="35.85546875" style="17" customWidth="1"/>
    <col min="6" max="6" width="21.42578125" style="17" customWidth="1"/>
    <col min="7" max="7" width="24.5703125" style="17" customWidth="1"/>
    <col min="8" max="8" width="16.5703125" style="17" customWidth="1"/>
    <col min="9" max="9" width="16.7109375" style="17" customWidth="1"/>
    <col min="10" max="10" width="17.4257812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208</v>
      </c>
      <c r="F8" s="27"/>
      <c r="G8" s="30" t="s">
        <v>453</v>
      </c>
      <c r="H8" s="585"/>
      <c r="I8" s="585"/>
      <c r="J8" s="27"/>
      <c r="K8" s="31"/>
    </row>
    <row r="9" spans="2:11" s="28" customFormat="1">
      <c r="B9" s="26"/>
      <c r="C9" s="27" t="s">
        <v>454</v>
      </c>
      <c r="D9" s="27"/>
      <c r="E9" s="32">
        <v>455975</v>
      </c>
      <c r="F9" s="27" t="s">
        <v>455</v>
      </c>
      <c r="G9" s="30" t="s">
        <v>456</v>
      </c>
      <c r="H9" s="586"/>
      <c r="I9" s="586"/>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34"/>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2" ht="31.5" customHeight="1">
      <c r="B17" s="23"/>
      <c r="C17" s="23"/>
      <c r="D17" s="417" t="s">
        <v>1189</v>
      </c>
      <c r="E17" s="383" t="s">
        <v>1190</v>
      </c>
      <c r="F17" s="414" t="s">
        <v>660</v>
      </c>
      <c r="G17" s="414" t="s">
        <v>656</v>
      </c>
      <c r="H17" s="414" t="s">
        <v>657</v>
      </c>
      <c r="I17" s="540"/>
      <c r="J17" s="541"/>
      <c r="K17" s="24"/>
    </row>
    <row r="18" spans="2:12" ht="36.75" customHeight="1">
      <c r="B18" s="23"/>
      <c r="C18" s="23"/>
      <c r="D18" s="418" t="s">
        <v>1191</v>
      </c>
      <c r="E18" s="384" t="s">
        <v>1197</v>
      </c>
      <c r="F18" s="415" t="s">
        <v>660</v>
      </c>
      <c r="G18" s="414" t="s">
        <v>656</v>
      </c>
      <c r="H18" s="415" t="s">
        <v>657</v>
      </c>
      <c r="I18" s="540"/>
      <c r="J18" s="541"/>
      <c r="K18" s="24"/>
    </row>
    <row r="19" spans="2:12" ht="31.5" customHeight="1">
      <c r="B19" s="23"/>
      <c r="C19" s="23"/>
      <c r="D19" s="419" t="s">
        <v>1192</v>
      </c>
      <c r="E19" s="420" t="s">
        <v>1192</v>
      </c>
      <c r="F19" s="415" t="s">
        <v>660</v>
      </c>
      <c r="G19" s="414" t="s">
        <v>658</v>
      </c>
      <c r="H19" s="415" t="s">
        <v>657</v>
      </c>
      <c r="I19" s="540"/>
      <c r="J19" s="541"/>
      <c r="K19" s="24"/>
    </row>
    <row r="20" spans="2:12" ht="21.75" customHeight="1">
      <c r="B20" s="23"/>
      <c r="C20" s="23"/>
      <c r="D20" s="418" t="s">
        <v>1193</v>
      </c>
      <c r="E20" s="384" t="s">
        <v>1194</v>
      </c>
      <c r="F20" s="415" t="s">
        <v>660</v>
      </c>
      <c r="G20" s="415" t="s">
        <v>656</v>
      </c>
      <c r="H20" s="415" t="s">
        <v>657</v>
      </c>
      <c r="I20" s="540"/>
      <c r="J20" s="541"/>
      <c r="K20" s="24"/>
    </row>
    <row r="21" spans="2:12" ht="42.75" customHeight="1" thickBot="1">
      <c r="B21" s="23"/>
      <c r="C21" s="23"/>
      <c r="D21" s="421" t="s">
        <v>1195</v>
      </c>
      <c r="E21" s="422" t="s">
        <v>1196</v>
      </c>
      <c r="F21" s="416" t="s">
        <v>753</v>
      </c>
      <c r="G21" s="416" t="s">
        <v>658</v>
      </c>
      <c r="H21" s="416" t="s">
        <v>657</v>
      </c>
      <c r="I21" s="587"/>
      <c r="J21" s="588"/>
      <c r="K21" s="24"/>
    </row>
    <row r="22" spans="2:12" ht="6" customHeight="1" thickBot="1">
      <c r="B22" s="23"/>
      <c r="C22" s="53"/>
      <c r="D22" s="54"/>
      <c r="E22" s="54"/>
      <c r="F22" s="54"/>
      <c r="G22" s="54"/>
      <c r="H22" s="54"/>
      <c r="I22" s="54"/>
      <c r="J22" s="55"/>
      <c r="K22" s="24"/>
    </row>
    <row r="23" spans="2:12" ht="9" customHeight="1">
      <c r="B23" s="23"/>
      <c r="C23" s="35"/>
      <c r="D23" s="35"/>
      <c r="E23" s="35"/>
      <c r="F23" s="35"/>
      <c r="G23" s="35"/>
      <c r="H23" s="35"/>
      <c r="I23" s="35"/>
      <c r="J23" s="35"/>
      <c r="K23" s="24"/>
    </row>
    <row r="24" spans="2:12" ht="3.75" customHeight="1" thickBot="1">
      <c r="B24" s="23"/>
      <c r="C24" s="35"/>
      <c r="D24" s="35"/>
      <c r="E24" s="35"/>
      <c r="F24" s="35"/>
      <c r="G24" s="35"/>
      <c r="H24" s="35"/>
      <c r="I24" s="35"/>
      <c r="J24" s="35"/>
      <c r="K24" s="24"/>
    </row>
    <row r="25" spans="2:12" ht="15" customHeight="1">
      <c r="B25" s="23"/>
      <c r="C25" s="36"/>
      <c r="D25" s="37" t="s">
        <v>468</v>
      </c>
      <c r="E25" s="38"/>
      <c r="F25" s="38"/>
      <c r="G25" s="38"/>
      <c r="H25" s="38"/>
      <c r="I25" s="38"/>
      <c r="J25" s="39"/>
      <c r="K25" s="24"/>
    </row>
    <row r="26" spans="2:12" ht="8.25" customHeight="1" thickBot="1">
      <c r="B26" s="23"/>
      <c r="C26" s="23"/>
      <c r="D26" s="27"/>
      <c r="E26" s="35"/>
      <c r="F26" s="35"/>
      <c r="G26" s="35"/>
      <c r="H26" s="35"/>
      <c r="I26" s="35"/>
      <c r="J26" s="24"/>
      <c r="K26" s="24"/>
    </row>
    <row r="27" spans="2:12" ht="13.5" customHeight="1">
      <c r="B27" s="23"/>
      <c r="C27" s="23"/>
      <c r="D27" s="517" t="s">
        <v>469</v>
      </c>
      <c r="E27" s="523"/>
      <c r="F27" s="518"/>
      <c r="G27" s="514" t="s">
        <v>461</v>
      </c>
      <c r="H27" s="514" t="s">
        <v>462</v>
      </c>
      <c r="I27" s="519" t="s">
        <v>626</v>
      </c>
      <c r="J27" s="524"/>
      <c r="K27" s="24"/>
    </row>
    <row r="28" spans="2:12" ht="15" customHeight="1">
      <c r="B28" s="23"/>
      <c r="C28" s="23"/>
      <c r="D28" s="314" t="s">
        <v>464</v>
      </c>
      <c r="E28" s="526" t="s">
        <v>465</v>
      </c>
      <c r="F28" s="527"/>
      <c r="G28" s="515"/>
      <c r="H28" s="515"/>
      <c r="I28" s="521"/>
      <c r="J28" s="525"/>
      <c r="K28" s="24"/>
    </row>
    <row r="29" spans="2:12" ht="52.5" customHeight="1">
      <c r="B29" s="23"/>
      <c r="C29" s="23"/>
      <c r="D29" s="351" t="s">
        <v>1198</v>
      </c>
      <c r="E29" s="579" t="s">
        <v>1199</v>
      </c>
      <c r="F29" s="571"/>
      <c r="G29" s="491" t="s">
        <v>1200</v>
      </c>
      <c r="H29" s="492" t="s">
        <v>1201</v>
      </c>
      <c r="I29" s="589"/>
      <c r="J29" s="590"/>
      <c r="K29" s="24"/>
    </row>
    <row r="30" spans="2:12" ht="17.25" customHeight="1" thickBot="1">
      <c r="B30" s="23"/>
      <c r="C30" s="23"/>
      <c r="D30" s="488"/>
      <c r="E30" s="591"/>
      <c r="F30" s="592"/>
      <c r="G30" s="489"/>
      <c r="H30" s="490"/>
      <c r="I30" s="591"/>
      <c r="J30" s="593"/>
      <c r="K30" s="24"/>
    </row>
    <row r="31" spans="2:12" ht="5.25" customHeight="1" thickBot="1">
      <c r="B31" s="23"/>
      <c r="C31" s="53"/>
      <c r="D31" s="54"/>
      <c r="E31" s="63"/>
      <c r="F31" s="63"/>
      <c r="G31" s="63"/>
      <c r="H31" s="63"/>
      <c r="I31" s="63"/>
      <c r="J31" s="64"/>
      <c r="K31" s="24"/>
    </row>
    <row r="32" spans="2:12" ht="15.75" customHeight="1" thickBot="1">
      <c r="B32" s="23"/>
      <c r="C32" s="35"/>
      <c r="D32" s="35"/>
      <c r="E32" s="35"/>
      <c r="F32" s="35"/>
      <c r="G32" s="35"/>
      <c r="H32" s="35"/>
      <c r="I32" s="35"/>
      <c r="J32" s="35"/>
      <c r="K32" s="24"/>
      <c r="L32" s="35"/>
    </row>
    <row r="33" spans="2:12" ht="15" customHeight="1">
      <c r="B33" s="23"/>
      <c r="C33" s="18"/>
      <c r="D33" s="65" t="s">
        <v>470</v>
      </c>
      <c r="E33" s="20"/>
      <c r="F33" s="20"/>
      <c r="G33" s="20"/>
      <c r="H33" s="20"/>
      <c r="I33" s="20"/>
      <c r="J33" s="21"/>
      <c r="K33" s="66"/>
      <c r="L33" s="35"/>
    </row>
    <row r="34" spans="2:12" ht="6.75" customHeight="1" thickBot="1">
      <c r="B34" s="23"/>
      <c r="C34" s="67"/>
      <c r="D34" s="68"/>
      <c r="E34" s="68"/>
      <c r="F34" s="68"/>
      <c r="G34" s="68"/>
      <c r="H34" s="68"/>
      <c r="I34" s="68"/>
      <c r="J34" s="66"/>
      <c r="K34" s="66"/>
      <c r="L34" s="35"/>
    </row>
    <row r="35" spans="2:12" s="28" customFormat="1" ht="16.5" customHeight="1">
      <c r="B35" s="26"/>
      <c r="C35" s="69"/>
      <c r="D35" s="517" t="s">
        <v>471</v>
      </c>
      <c r="E35" s="518"/>
      <c r="F35" s="514" t="s">
        <v>472</v>
      </c>
      <c r="G35" s="519" t="s">
        <v>473</v>
      </c>
      <c r="H35" s="520"/>
      <c r="I35" s="500" t="s">
        <v>626</v>
      </c>
      <c r="J35" s="502"/>
      <c r="K35" s="31"/>
    </row>
    <row r="36" spans="2:12" s="28" customFormat="1" ht="17.25" customHeight="1">
      <c r="B36" s="26"/>
      <c r="C36" s="69"/>
      <c r="D36" s="314" t="s">
        <v>464</v>
      </c>
      <c r="E36" s="312" t="s">
        <v>465</v>
      </c>
      <c r="F36" s="515"/>
      <c r="G36" s="521"/>
      <c r="H36" s="522"/>
      <c r="I36" s="71" t="s">
        <v>474</v>
      </c>
      <c r="J36" s="72" t="s">
        <v>475</v>
      </c>
      <c r="K36" s="31"/>
    </row>
    <row r="37" spans="2:12" ht="8.25" customHeight="1" thickBot="1">
      <c r="B37" s="23"/>
      <c r="C37" s="67"/>
      <c r="D37" s="76"/>
      <c r="E37" s="77"/>
      <c r="F37" s="78"/>
      <c r="G37" s="506"/>
      <c r="H37" s="507"/>
      <c r="I37" s="79"/>
      <c r="J37" s="80"/>
      <c r="K37" s="24"/>
    </row>
    <row r="38" spans="2:12" ht="8.25" customHeight="1" thickBot="1">
      <c r="B38" s="23"/>
      <c r="C38" s="81"/>
      <c r="D38" s="82"/>
      <c r="E38" s="82"/>
      <c r="F38" s="83"/>
      <c r="G38" s="84"/>
      <c r="H38" s="84"/>
      <c r="I38" s="84"/>
      <c r="J38" s="85"/>
      <c r="K38" s="66"/>
      <c r="L38" s="35"/>
    </row>
    <row r="39" spans="2:12" ht="13.5" customHeight="1" thickBot="1">
      <c r="B39" s="23"/>
      <c r="C39" s="68"/>
      <c r="D39" s="86"/>
      <c r="E39" s="87"/>
      <c r="F39" s="88"/>
      <c r="G39" s="89"/>
      <c r="H39" s="89"/>
      <c r="I39" s="89"/>
      <c r="J39" s="89"/>
      <c r="K39" s="66"/>
      <c r="L39" s="35"/>
    </row>
    <row r="40" spans="2:12" ht="15" customHeight="1">
      <c r="B40" s="23"/>
      <c r="C40" s="18"/>
      <c r="D40" s="65" t="s">
        <v>478</v>
      </c>
      <c r="E40" s="20"/>
      <c r="F40" s="20"/>
      <c r="G40" s="20"/>
      <c r="H40" s="20"/>
      <c r="I40" s="20"/>
      <c r="J40" s="21"/>
      <c r="K40" s="66"/>
      <c r="L40" s="35"/>
    </row>
    <row r="41" spans="2:12" ht="5.25" customHeight="1" thickBot="1">
      <c r="B41" s="23"/>
      <c r="C41" s="67"/>
      <c r="D41" s="68"/>
      <c r="E41" s="68"/>
      <c r="F41" s="68"/>
      <c r="G41" s="68"/>
      <c r="H41" s="68"/>
      <c r="I41" s="68"/>
      <c r="J41" s="66"/>
      <c r="K41" s="66"/>
      <c r="L41" s="35"/>
    </row>
    <row r="42" spans="2:12" s="28" customFormat="1" ht="15" customHeight="1">
      <c r="B42" s="26"/>
      <c r="C42" s="69"/>
      <c r="D42" s="512" t="s">
        <v>469</v>
      </c>
      <c r="E42" s="513"/>
      <c r="F42" s="514" t="s">
        <v>461</v>
      </c>
      <c r="G42" s="514" t="s">
        <v>462</v>
      </c>
      <c r="H42" s="514" t="s">
        <v>626</v>
      </c>
      <c r="I42" s="514"/>
      <c r="J42" s="516"/>
      <c r="K42" s="31"/>
    </row>
    <row r="43" spans="2:12" s="28" customFormat="1" ht="23.25" customHeight="1">
      <c r="B43" s="26"/>
      <c r="C43" s="69"/>
      <c r="D43" s="314" t="s">
        <v>464</v>
      </c>
      <c r="E43" s="312" t="s">
        <v>465</v>
      </c>
      <c r="F43" s="515"/>
      <c r="G43" s="515"/>
      <c r="H43" s="71" t="s">
        <v>479</v>
      </c>
      <c r="I43" s="71" t="s">
        <v>474</v>
      </c>
      <c r="J43" s="72" t="s">
        <v>475</v>
      </c>
      <c r="K43" s="31"/>
    </row>
    <row r="44" spans="2:12" ht="6" customHeight="1" thickBot="1">
      <c r="B44" s="23"/>
      <c r="C44" s="67"/>
      <c r="D44" s="76"/>
      <c r="E44" s="77"/>
      <c r="F44" s="78"/>
      <c r="G44" s="91"/>
      <c r="H44" s="92"/>
      <c r="I44" s="92"/>
      <c r="J44" s="80"/>
      <c r="K44" s="24"/>
    </row>
    <row r="45" spans="2:12" ht="6.75" customHeight="1" thickBot="1">
      <c r="B45" s="23"/>
      <c r="C45" s="67"/>
      <c r="D45" s="87"/>
      <c r="E45" s="316"/>
      <c r="F45" s="316"/>
      <c r="G45" s="316"/>
      <c r="H45" s="316"/>
      <c r="I45" s="316"/>
      <c r="J45" s="317"/>
      <c r="K45" s="66"/>
      <c r="L45" s="35"/>
    </row>
    <row r="46" spans="2:12" ht="15" customHeight="1" thickBot="1">
      <c r="B46" s="23"/>
      <c r="C46" s="95"/>
      <c r="D46" s="95"/>
      <c r="E46" s="95"/>
      <c r="F46" s="95"/>
      <c r="G46" s="95"/>
      <c r="H46" s="95"/>
      <c r="I46" s="95"/>
      <c r="J46" s="95"/>
      <c r="K46" s="66"/>
      <c r="L46" s="35"/>
    </row>
    <row r="47" spans="2:12" s="104" customFormat="1" ht="63.75">
      <c r="B47" s="96"/>
      <c r="C47" s="97"/>
      <c r="D47" s="98" t="s">
        <v>480</v>
      </c>
      <c r="E47" s="99"/>
      <c r="F47" s="99"/>
      <c r="G47" s="100"/>
      <c r="H47" s="101" t="s">
        <v>627</v>
      </c>
      <c r="I47" s="101" t="s">
        <v>628</v>
      </c>
      <c r="J47" s="102" t="s">
        <v>629</v>
      </c>
      <c r="K47" s="103"/>
    </row>
    <row r="48" spans="2:12" s="104" customFormat="1" ht="17.25" customHeight="1">
      <c r="B48" s="96"/>
      <c r="C48" s="96"/>
      <c r="D48" s="105" t="s">
        <v>481</v>
      </c>
      <c r="E48" s="106"/>
      <c r="F48" s="106"/>
      <c r="G48" s="106"/>
      <c r="H48" s="107"/>
      <c r="I48" s="107"/>
      <c r="J48" s="108"/>
      <c r="K48" s="103"/>
    </row>
    <row r="49" spans="2:12" s="104" customFormat="1" ht="17.25" customHeight="1">
      <c r="B49" s="96"/>
      <c r="C49" s="96"/>
      <c r="D49" s="105" t="s">
        <v>630</v>
      </c>
      <c r="E49" s="106"/>
      <c r="F49" s="106"/>
      <c r="G49" s="106"/>
      <c r="H49" s="107"/>
      <c r="I49" s="107"/>
      <c r="J49" s="108"/>
      <c r="K49" s="103"/>
    </row>
    <row r="50" spans="2:12" s="104" customFormat="1" ht="17.25" customHeight="1">
      <c r="B50" s="96"/>
      <c r="C50" s="96"/>
      <c r="D50" s="109" t="s">
        <v>482</v>
      </c>
      <c r="E50" s="110"/>
      <c r="F50" s="110"/>
      <c r="G50" s="110"/>
      <c r="H50" s="107"/>
      <c r="I50" s="107"/>
      <c r="J50" s="108"/>
      <c r="K50" s="103"/>
    </row>
    <row r="51" spans="2:12" s="104" customFormat="1" ht="17.25" customHeight="1">
      <c r="B51" s="96"/>
      <c r="C51" s="96"/>
      <c r="D51" s="105" t="s">
        <v>483</v>
      </c>
      <c r="E51" s="106"/>
      <c r="F51" s="106"/>
      <c r="G51" s="106"/>
      <c r="H51" s="107"/>
      <c r="I51" s="107"/>
      <c r="J51" s="108"/>
      <c r="K51" s="103"/>
    </row>
    <row r="52" spans="2:12" s="104" customFormat="1" ht="17.25" customHeight="1">
      <c r="B52" s="96"/>
      <c r="C52" s="96"/>
      <c r="D52" s="105" t="s">
        <v>484</v>
      </c>
      <c r="E52" s="106"/>
      <c r="F52" s="106"/>
      <c r="G52" s="106"/>
      <c r="H52" s="107"/>
      <c r="I52" s="107"/>
      <c r="J52" s="108"/>
      <c r="K52" s="103"/>
    </row>
    <row r="53" spans="2:12" s="104" customFormat="1" ht="17.25" customHeight="1">
      <c r="B53" s="96"/>
      <c r="C53" s="96"/>
      <c r="D53" s="109" t="s">
        <v>485</v>
      </c>
      <c r="E53" s="110"/>
      <c r="F53" s="110"/>
      <c r="G53" s="110"/>
      <c r="H53" s="107"/>
      <c r="I53" s="107"/>
      <c r="J53" s="108"/>
      <c r="K53" s="103"/>
    </row>
    <row r="54" spans="2:12" s="104" customFormat="1" ht="17.25" customHeight="1">
      <c r="B54" s="96"/>
      <c r="C54" s="96"/>
      <c r="D54" s="109" t="s">
        <v>486</v>
      </c>
      <c r="E54" s="110"/>
      <c r="F54" s="110"/>
      <c r="G54" s="110"/>
      <c r="H54" s="107"/>
      <c r="I54" s="107"/>
      <c r="J54" s="108"/>
      <c r="K54" s="103"/>
    </row>
    <row r="55" spans="2:12" s="104" customFormat="1" ht="17.25" customHeight="1">
      <c r="B55" s="96"/>
      <c r="C55" s="96"/>
      <c r="D55" s="109" t="s">
        <v>487</v>
      </c>
      <c r="E55" s="110"/>
      <c r="F55" s="110"/>
      <c r="G55" s="110"/>
      <c r="H55" s="107"/>
      <c r="I55" s="107"/>
      <c r="J55" s="108"/>
      <c r="K55" s="103"/>
    </row>
    <row r="56" spans="2:12" s="104" customFormat="1" ht="17.25" customHeight="1">
      <c r="B56" s="96"/>
      <c r="C56" s="96"/>
      <c r="D56" s="109" t="s">
        <v>631</v>
      </c>
      <c r="E56" s="110"/>
      <c r="F56" s="110"/>
      <c r="G56" s="110"/>
      <c r="H56" s="107"/>
      <c r="I56" s="107"/>
      <c r="J56" s="108"/>
      <c r="K56" s="103"/>
    </row>
    <row r="57" spans="2:12" s="104" customFormat="1" ht="17.25" customHeight="1">
      <c r="B57" s="96"/>
      <c r="C57" s="96"/>
      <c r="D57" s="109" t="s">
        <v>488</v>
      </c>
      <c r="E57" s="110"/>
      <c r="F57" s="110"/>
      <c r="G57" s="110"/>
      <c r="H57" s="111"/>
      <c r="I57" s="107"/>
      <c r="J57" s="108"/>
      <c r="K57" s="103"/>
    </row>
    <row r="58" spans="2:12" s="104" customFormat="1" ht="17.25" customHeight="1">
      <c r="B58" s="96"/>
      <c r="C58" s="96"/>
      <c r="D58" s="109" t="s">
        <v>489</v>
      </c>
      <c r="E58" s="110"/>
      <c r="F58" s="110"/>
      <c r="G58" s="110"/>
      <c r="H58" s="111"/>
      <c r="I58" s="107"/>
      <c r="J58" s="108"/>
      <c r="K58" s="103"/>
    </row>
    <row r="59" spans="2:12" s="104" customFormat="1" ht="17.25" customHeight="1">
      <c r="B59" s="96"/>
      <c r="C59" s="96"/>
      <c r="D59" s="112" t="s">
        <v>2</v>
      </c>
      <c r="E59" s="34"/>
      <c r="F59" s="34"/>
      <c r="G59" s="34"/>
      <c r="H59" s="113">
        <f>SUM(H48:H58)</f>
        <v>0</v>
      </c>
      <c r="I59" s="113">
        <v>68396.25</v>
      </c>
      <c r="J59" s="308">
        <v>68396.25</v>
      </c>
      <c r="K59" s="103"/>
    </row>
    <row r="60" spans="2:12" s="104" customFormat="1" ht="8.25" customHeight="1" thickBot="1">
      <c r="B60" s="96"/>
      <c r="C60" s="114"/>
      <c r="D60" s="115"/>
      <c r="E60" s="116"/>
      <c r="F60" s="116"/>
      <c r="G60" s="116"/>
      <c r="H60" s="117"/>
      <c r="I60" s="117"/>
      <c r="J60" s="118"/>
      <c r="K60" s="103"/>
    </row>
    <row r="61" spans="2:12" ht="15.75" customHeight="1" thickBot="1">
      <c r="B61" s="23"/>
      <c r="C61" s="35"/>
      <c r="D61" s="35"/>
      <c r="E61" s="35"/>
      <c r="F61" s="35"/>
      <c r="G61" s="35"/>
      <c r="H61" s="35"/>
      <c r="I61" s="35"/>
      <c r="J61" s="35"/>
      <c r="K61" s="24"/>
      <c r="L61" s="35"/>
    </row>
    <row r="62" spans="2:12" s="124" customFormat="1">
      <c r="B62" s="69"/>
      <c r="C62" s="119"/>
      <c r="D62" s="65" t="s">
        <v>490</v>
      </c>
      <c r="E62" s="120"/>
      <c r="F62" s="120"/>
      <c r="G62" s="65"/>
      <c r="H62" s="65"/>
      <c r="I62" s="65"/>
      <c r="J62" s="121"/>
      <c r="K62" s="122"/>
      <c r="L62" s="123"/>
    </row>
    <row r="63" spans="2:12" s="130" customFormat="1" ht="17.25" customHeight="1">
      <c r="B63" s="125"/>
      <c r="C63" s="125"/>
      <c r="D63" s="129"/>
      <c r="E63" s="133"/>
      <c r="F63" s="133"/>
      <c r="G63" s="133"/>
      <c r="H63" s="133"/>
      <c r="I63" s="133"/>
      <c r="J63" s="315" t="s">
        <v>626</v>
      </c>
      <c r="K63" s="128"/>
      <c r="L63" s="129"/>
    </row>
    <row r="64" spans="2:12" s="130" customFormat="1" ht="17.25" customHeight="1">
      <c r="B64" s="125"/>
      <c r="C64" s="125"/>
      <c r="D64" s="131" t="s">
        <v>491</v>
      </c>
      <c r="E64" s="126"/>
      <c r="F64" s="126"/>
      <c r="G64" s="126"/>
      <c r="H64" s="126"/>
      <c r="I64" s="305"/>
      <c r="J64" s="108"/>
      <c r="K64" s="128"/>
      <c r="L64" s="129"/>
    </row>
    <row r="65" spans="2:12" s="130" customFormat="1" ht="17.25" customHeight="1">
      <c r="B65" s="125"/>
      <c r="C65" s="125"/>
      <c r="D65" s="304" t="s">
        <v>492</v>
      </c>
      <c r="E65" s="126"/>
      <c r="F65" s="126"/>
      <c r="G65" s="126"/>
      <c r="H65" s="126"/>
      <c r="I65" s="126"/>
      <c r="J65" s="108"/>
      <c r="K65" s="128"/>
      <c r="L65" s="129"/>
    </row>
    <row r="66" spans="2:12" s="130" customFormat="1" ht="14.25" customHeight="1">
      <c r="B66" s="125"/>
      <c r="C66" s="125"/>
      <c r="D66" s="132" t="s">
        <v>2</v>
      </c>
      <c r="E66" s="126"/>
      <c r="F66" s="126"/>
      <c r="G66" s="126"/>
      <c r="H66" s="126"/>
      <c r="I66" s="126"/>
      <c r="J66" s="108">
        <f>SUM(J64:J65)</f>
        <v>0</v>
      </c>
      <c r="K66" s="128"/>
      <c r="L66" s="129"/>
    </row>
    <row r="67" spans="2:12" s="130" customFormat="1" ht="14.25" customHeight="1" thickBot="1">
      <c r="B67" s="125"/>
      <c r="C67" s="134"/>
      <c r="D67" s="115" t="s">
        <v>632</v>
      </c>
      <c r="E67" s="115"/>
      <c r="F67" s="135"/>
      <c r="G67" s="135"/>
      <c r="H67" s="117"/>
      <c r="I67" s="117"/>
      <c r="J67" s="136"/>
      <c r="K67" s="128"/>
    </row>
    <row r="68" spans="2:12" s="22" customFormat="1" ht="15" customHeight="1" thickBot="1">
      <c r="B68" s="67"/>
      <c r="C68" s="68"/>
      <c r="D68" s="68"/>
      <c r="E68" s="68"/>
      <c r="F68" s="68"/>
      <c r="G68" s="68"/>
      <c r="H68" s="68"/>
      <c r="I68" s="68"/>
      <c r="J68" s="68"/>
      <c r="K68" s="66"/>
      <c r="L68" s="68"/>
    </row>
    <row r="69" spans="2:12" s="22" customFormat="1" ht="15" customHeight="1">
      <c r="B69" s="67"/>
      <c r="C69" s="18"/>
      <c r="D69" s="37" t="s">
        <v>493</v>
      </c>
      <c r="E69" s="20"/>
      <c r="F69" s="20"/>
      <c r="G69" s="20"/>
      <c r="H69" s="500" t="s">
        <v>626</v>
      </c>
      <c r="I69" s="501"/>
      <c r="J69" s="502"/>
      <c r="K69" s="66"/>
      <c r="L69" s="68"/>
    </row>
    <row r="70" spans="2:12" s="22" customFormat="1" ht="17.25" customHeight="1">
      <c r="B70" s="67"/>
      <c r="C70" s="67"/>
      <c r="D70" s="318" t="s">
        <v>494</v>
      </c>
      <c r="E70" s="138"/>
      <c r="F70" s="318"/>
      <c r="G70" s="139" t="s">
        <v>495</v>
      </c>
      <c r="H70" s="71" t="s">
        <v>479</v>
      </c>
      <c r="I70" s="71" t="s">
        <v>474</v>
      </c>
      <c r="J70" s="72" t="s">
        <v>475</v>
      </c>
      <c r="K70" s="66"/>
      <c r="L70" s="68"/>
    </row>
    <row r="71" spans="2:12" s="146" customFormat="1" ht="17.25" customHeight="1">
      <c r="B71" s="140"/>
      <c r="C71" s="140"/>
      <c r="D71" s="141" t="s">
        <v>496</v>
      </c>
      <c r="E71" s="318"/>
      <c r="F71" s="141"/>
      <c r="G71" s="147">
        <v>5</v>
      </c>
      <c r="H71" s="310">
        <v>347578.75</v>
      </c>
      <c r="I71" s="143"/>
      <c r="J71" s="144"/>
      <c r="K71" s="145"/>
      <c r="L71" s="30"/>
    </row>
    <row r="72" spans="2:12" s="130" customFormat="1" ht="17.25" customHeight="1">
      <c r="B72" s="125"/>
      <c r="C72" s="125"/>
      <c r="D72" s="141" t="s">
        <v>497</v>
      </c>
      <c r="E72" s="141"/>
      <c r="F72" s="141"/>
      <c r="G72" s="309">
        <v>1</v>
      </c>
      <c r="H72" s="310">
        <v>40000</v>
      </c>
      <c r="I72" s="148"/>
      <c r="J72" s="149"/>
      <c r="K72" s="128"/>
      <c r="L72" s="129"/>
    </row>
    <row r="73" spans="2:12" s="130" customFormat="1" ht="17.25" customHeight="1">
      <c r="B73" s="125"/>
      <c r="C73" s="125"/>
      <c r="D73" s="141" t="s">
        <v>498</v>
      </c>
      <c r="E73" s="141"/>
      <c r="F73" s="141"/>
      <c r="G73" s="147"/>
      <c r="H73" s="148"/>
      <c r="I73" s="147"/>
      <c r="J73" s="108"/>
      <c r="K73" s="128"/>
      <c r="L73" s="129"/>
    </row>
    <row r="74" spans="2:12" s="130" customFormat="1" ht="17.25" customHeight="1">
      <c r="B74" s="125"/>
      <c r="C74" s="125"/>
      <c r="D74" s="141" t="s">
        <v>499</v>
      </c>
      <c r="E74" s="141"/>
      <c r="F74" s="141"/>
      <c r="G74" s="147"/>
      <c r="H74" s="147"/>
      <c r="I74" s="147"/>
      <c r="J74" s="108"/>
      <c r="K74" s="128"/>
      <c r="L74" s="129"/>
    </row>
    <row r="75" spans="2:12" s="130" customFormat="1" ht="17.25" customHeight="1">
      <c r="B75" s="125"/>
      <c r="C75" s="125"/>
      <c r="D75" s="150" t="s">
        <v>500</v>
      </c>
      <c r="E75" s="141"/>
      <c r="F75" s="141"/>
      <c r="G75" s="148"/>
      <c r="H75" s="310">
        <v>0</v>
      </c>
      <c r="I75" s="148"/>
      <c r="J75" s="149"/>
      <c r="K75" s="128"/>
      <c r="L75" s="129"/>
    </row>
    <row r="76" spans="2:12" s="130" customFormat="1" ht="17.25" customHeight="1">
      <c r="B76" s="125"/>
      <c r="C76" s="125"/>
      <c r="D76" s="150" t="s">
        <v>501</v>
      </c>
      <c r="E76" s="141"/>
      <c r="F76" s="141"/>
      <c r="G76" s="148"/>
      <c r="H76" s="148"/>
      <c r="I76" s="310">
        <v>0</v>
      </c>
      <c r="J76" s="108">
        <v>68396.25</v>
      </c>
      <c r="K76" s="128"/>
      <c r="L76" s="129"/>
    </row>
    <row r="77" spans="2:12" s="130" customFormat="1" ht="17.25" customHeight="1">
      <c r="B77" s="125"/>
      <c r="C77" s="125"/>
      <c r="D77" s="150" t="s">
        <v>502</v>
      </c>
      <c r="E77" s="141"/>
      <c r="F77" s="141"/>
      <c r="G77" s="147"/>
      <c r="H77" s="148"/>
      <c r="I77" s="148"/>
      <c r="J77" s="108"/>
      <c r="K77" s="128"/>
      <c r="L77" s="129"/>
    </row>
    <row r="78" spans="2:12" s="130" customFormat="1" ht="17.25" customHeight="1">
      <c r="B78" s="125"/>
      <c r="C78" s="125"/>
      <c r="D78" s="151" t="s">
        <v>503</v>
      </c>
      <c r="E78" s="141"/>
      <c r="F78" s="151"/>
      <c r="G78" s="107">
        <v>6</v>
      </c>
      <c r="H78" s="107">
        <v>387578.75</v>
      </c>
      <c r="I78" s="107">
        <v>0</v>
      </c>
      <c r="J78" s="108">
        <v>68396.25</v>
      </c>
      <c r="K78" s="128"/>
      <c r="L78" s="129"/>
    </row>
    <row r="79" spans="2:12" s="130" customFormat="1" ht="17.25" customHeight="1" thickBot="1">
      <c r="B79" s="125"/>
      <c r="C79" s="134"/>
      <c r="D79" s="152" t="s">
        <v>504</v>
      </c>
      <c r="E79" s="153"/>
      <c r="F79" s="152"/>
      <c r="G79" s="154">
        <v>6</v>
      </c>
      <c r="H79" s="503">
        <v>455975</v>
      </c>
      <c r="I79" s="504"/>
      <c r="J79" s="505"/>
      <c r="K79" s="128"/>
      <c r="L79" s="129"/>
    </row>
    <row r="80" spans="2:12" ht="13.5" thickBot="1">
      <c r="B80" s="53"/>
      <c r="C80" s="54"/>
      <c r="D80" s="54"/>
      <c r="E80" s="54"/>
      <c r="F80" s="54"/>
      <c r="G80" s="54"/>
      <c r="H80" s="54"/>
      <c r="I80" s="54"/>
      <c r="J80" s="54"/>
      <c r="K80" s="55"/>
      <c r="L80" s="35"/>
    </row>
  </sheetData>
  <mergeCells count="33">
    <mergeCell ref="H79:J79"/>
    <mergeCell ref="G37:H37"/>
    <mergeCell ref="D42:E42"/>
    <mergeCell ref="F42:F43"/>
    <mergeCell ref="G42:G43"/>
    <mergeCell ref="H42:J42"/>
    <mergeCell ref="H69:J69"/>
    <mergeCell ref="E30:F30"/>
    <mergeCell ref="I30:J30"/>
    <mergeCell ref="D35:E35"/>
    <mergeCell ref="F35:F36"/>
    <mergeCell ref="G35:H36"/>
    <mergeCell ref="I35:J35"/>
    <mergeCell ref="I29:J29"/>
    <mergeCell ref="D27:F27"/>
    <mergeCell ref="G27:G28"/>
    <mergeCell ref="H27:H28"/>
    <mergeCell ref="I27:J28"/>
    <mergeCell ref="E28:F28"/>
    <mergeCell ref="E29:F29"/>
    <mergeCell ref="I17:J17"/>
    <mergeCell ref="I18:J18"/>
    <mergeCell ref="I19:J19"/>
    <mergeCell ref="I20:J20"/>
    <mergeCell ref="I21:J21"/>
    <mergeCell ref="C3:J5"/>
    <mergeCell ref="D15:E15"/>
    <mergeCell ref="F15:F16"/>
    <mergeCell ref="G15:G16"/>
    <mergeCell ref="H15:H16"/>
    <mergeCell ref="I15:J16"/>
    <mergeCell ref="H8:I8"/>
    <mergeCell ref="H9:I9"/>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107"/>
  <sheetViews>
    <sheetView showGridLines="0" view="pageBreakPreview" zoomScale="90" zoomScaleNormal="100" zoomScaleSheetLayoutView="90" workbookViewId="0">
      <selection activeCell="H8" sqref="H8:H11"/>
    </sheetView>
  </sheetViews>
  <sheetFormatPr defaultRowHeight="12.75"/>
  <cols>
    <col min="1" max="1" width="4.28515625" style="17" customWidth="1"/>
    <col min="2" max="2" width="4.5703125" style="17" customWidth="1"/>
    <col min="3" max="3" width="6.140625" style="17" customWidth="1"/>
    <col min="4" max="4" width="42.140625" style="17" customWidth="1"/>
    <col min="5" max="5" width="33.5703125" style="17" customWidth="1"/>
    <col min="6" max="6" width="23.5703125" style="17" customWidth="1"/>
    <col min="7" max="7" width="24.28515625" style="17" customWidth="1"/>
    <col min="8" max="8" width="16.5703125" style="17" customWidth="1"/>
    <col min="9" max="9" width="16.7109375" style="17" customWidth="1"/>
    <col min="10" max="10" width="18.8554687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ht="7.5" customHeight="1">
      <c r="B4" s="23"/>
      <c r="C4" s="528"/>
      <c r="D4" s="528"/>
      <c r="E4" s="528"/>
      <c r="F4" s="528"/>
      <c r="G4" s="528"/>
      <c r="H4" s="528"/>
      <c r="I4" s="528"/>
      <c r="J4" s="528"/>
      <c r="K4" s="24"/>
    </row>
    <row r="5" spans="2:11" ht="18" customHeight="1">
      <c r="B5" s="23"/>
      <c r="C5" s="528"/>
      <c r="D5" s="528"/>
      <c r="E5" s="528"/>
      <c r="F5" s="528"/>
      <c r="G5" s="528"/>
      <c r="H5" s="528"/>
      <c r="I5" s="528"/>
      <c r="J5" s="528"/>
      <c r="K5" s="24"/>
    </row>
    <row r="6" spans="2:11" ht="9.7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209</v>
      </c>
      <c r="F8" s="27"/>
      <c r="G8" s="30" t="s">
        <v>453</v>
      </c>
      <c r="H8" s="33"/>
      <c r="I8" s="30"/>
      <c r="J8" s="27"/>
      <c r="K8" s="31"/>
    </row>
    <row r="9" spans="2:11" s="28" customFormat="1">
      <c r="B9" s="26"/>
      <c r="C9" s="27" t="s">
        <v>454</v>
      </c>
      <c r="D9" s="27"/>
      <c r="E9" s="32">
        <v>913383</v>
      </c>
      <c r="F9" s="27" t="s">
        <v>455</v>
      </c>
      <c r="G9" s="30" t="s">
        <v>456</v>
      </c>
      <c r="H9" s="34"/>
      <c r="I9" s="30"/>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34"/>
      <c r="I11" s="30"/>
      <c r="J11" s="27"/>
      <c r="K11" s="31"/>
    </row>
    <row r="12" spans="2:11" ht="5.2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3"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1" ht="15" customHeight="1">
      <c r="B17" s="23"/>
      <c r="C17" s="23"/>
      <c r="D17" s="351" t="s">
        <v>1202</v>
      </c>
      <c r="E17" s="383" t="s">
        <v>1203</v>
      </c>
      <c r="F17" s="43" t="s">
        <v>1089</v>
      </c>
      <c r="G17" s="43" t="s">
        <v>656</v>
      </c>
      <c r="H17" s="44" t="s">
        <v>657</v>
      </c>
      <c r="I17" s="562"/>
      <c r="J17" s="576"/>
      <c r="K17" s="24"/>
    </row>
    <row r="18" spans="2:11" ht="15" customHeight="1">
      <c r="B18" s="23"/>
      <c r="C18" s="23"/>
      <c r="D18" s="353" t="s">
        <v>1204</v>
      </c>
      <c r="E18" s="384" t="s">
        <v>1205</v>
      </c>
      <c r="F18" s="46" t="s">
        <v>1206</v>
      </c>
      <c r="G18" s="46" t="s">
        <v>658</v>
      </c>
      <c r="H18" s="47" t="s">
        <v>657</v>
      </c>
      <c r="I18" s="562"/>
      <c r="J18" s="563"/>
      <c r="K18" s="24"/>
    </row>
    <row r="19" spans="2:11" ht="15" customHeight="1">
      <c r="B19" s="23"/>
      <c r="C19" s="23"/>
      <c r="D19" s="353" t="s">
        <v>1207</v>
      </c>
      <c r="E19" s="384" t="s">
        <v>1208</v>
      </c>
      <c r="F19" s="46" t="s">
        <v>1206</v>
      </c>
      <c r="G19" s="46" t="s">
        <v>658</v>
      </c>
      <c r="H19" s="47" t="s">
        <v>657</v>
      </c>
      <c r="I19" s="562"/>
      <c r="J19" s="576"/>
      <c r="K19" s="24"/>
    </row>
    <row r="20" spans="2:11" ht="15" customHeight="1">
      <c r="B20" s="23"/>
      <c r="C20" s="23"/>
      <c r="D20" s="353" t="s">
        <v>1209</v>
      </c>
      <c r="E20" s="384" t="s">
        <v>1210</v>
      </c>
      <c r="F20" s="46" t="s">
        <v>1089</v>
      </c>
      <c r="G20" s="46" t="s">
        <v>656</v>
      </c>
      <c r="H20" s="47" t="s">
        <v>657</v>
      </c>
      <c r="I20" s="562"/>
      <c r="J20" s="576"/>
      <c r="K20" s="24"/>
    </row>
    <row r="21" spans="2:11" ht="15" customHeight="1">
      <c r="B21" s="23"/>
      <c r="C21" s="23"/>
      <c r="D21" s="353" t="s">
        <v>1211</v>
      </c>
      <c r="E21" s="384" t="s">
        <v>1212</v>
      </c>
      <c r="F21" s="46" t="s">
        <v>1206</v>
      </c>
      <c r="G21" s="46" t="s">
        <v>658</v>
      </c>
      <c r="H21" s="47" t="s">
        <v>657</v>
      </c>
      <c r="I21" s="562"/>
      <c r="J21" s="576"/>
      <c r="K21" s="24"/>
    </row>
    <row r="22" spans="2:11" ht="15" customHeight="1">
      <c r="B22" s="23"/>
      <c r="C22" s="23"/>
      <c r="D22" s="353" t="s">
        <v>1213</v>
      </c>
      <c r="E22" s="384" t="s">
        <v>1214</v>
      </c>
      <c r="F22" s="46" t="s">
        <v>1089</v>
      </c>
      <c r="G22" s="43" t="s">
        <v>656</v>
      </c>
      <c r="H22" s="47" t="s">
        <v>657</v>
      </c>
      <c r="I22" s="562"/>
      <c r="J22" s="576"/>
      <c r="K22" s="24"/>
    </row>
    <row r="23" spans="2:11" ht="15" customHeight="1">
      <c r="B23" s="23"/>
      <c r="C23" s="23"/>
      <c r="D23" s="353" t="s">
        <v>1215</v>
      </c>
      <c r="E23" s="384" t="s">
        <v>1216</v>
      </c>
      <c r="F23" s="46" t="s">
        <v>1089</v>
      </c>
      <c r="G23" s="43" t="s">
        <v>656</v>
      </c>
      <c r="H23" s="47" t="s">
        <v>657</v>
      </c>
      <c r="I23" s="562"/>
      <c r="J23" s="576"/>
      <c r="K23" s="24"/>
    </row>
    <row r="24" spans="2:11" ht="15" customHeight="1">
      <c r="B24" s="23"/>
      <c r="C24" s="23"/>
      <c r="D24" s="353" t="s">
        <v>1217</v>
      </c>
      <c r="E24" s="384" t="s">
        <v>1218</v>
      </c>
      <c r="F24" s="46" t="s">
        <v>1089</v>
      </c>
      <c r="G24" s="43" t="s">
        <v>656</v>
      </c>
      <c r="H24" s="47" t="s">
        <v>657</v>
      </c>
      <c r="I24" s="562"/>
      <c r="J24" s="576"/>
      <c r="K24" s="24"/>
    </row>
    <row r="25" spans="2:11" ht="15" customHeight="1">
      <c r="B25" s="23"/>
      <c r="C25" s="23"/>
      <c r="D25" s="353" t="s">
        <v>1219</v>
      </c>
      <c r="E25" s="384" t="s">
        <v>1220</v>
      </c>
      <c r="F25" s="46" t="s">
        <v>1089</v>
      </c>
      <c r="G25" s="43" t="s">
        <v>656</v>
      </c>
      <c r="H25" s="47" t="s">
        <v>657</v>
      </c>
      <c r="I25" s="562"/>
      <c r="J25" s="576"/>
      <c r="K25" s="24"/>
    </row>
    <row r="26" spans="2:11" ht="15" customHeight="1">
      <c r="B26" s="23"/>
      <c r="C26" s="23"/>
      <c r="D26" s="353" t="s">
        <v>1221</v>
      </c>
      <c r="E26" s="384" t="s">
        <v>1222</v>
      </c>
      <c r="F26" s="46" t="s">
        <v>1089</v>
      </c>
      <c r="G26" s="43" t="s">
        <v>656</v>
      </c>
      <c r="H26" s="47" t="s">
        <v>657</v>
      </c>
      <c r="I26" s="562"/>
      <c r="J26" s="563"/>
      <c r="K26" s="24"/>
    </row>
    <row r="27" spans="2:11" ht="15" customHeight="1">
      <c r="B27" s="23"/>
      <c r="C27" s="23"/>
      <c r="D27" s="353" t="s">
        <v>1223</v>
      </c>
      <c r="E27" s="384" t="s">
        <v>1224</v>
      </c>
      <c r="F27" s="46" t="s">
        <v>1089</v>
      </c>
      <c r="G27" s="43" t="s">
        <v>656</v>
      </c>
      <c r="H27" s="47" t="s">
        <v>657</v>
      </c>
      <c r="I27" s="562"/>
      <c r="J27" s="563"/>
      <c r="K27" s="24"/>
    </row>
    <row r="28" spans="2:11" ht="15" customHeight="1">
      <c r="B28" s="23"/>
      <c r="C28" s="23"/>
      <c r="D28" s="353" t="s">
        <v>1225</v>
      </c>
      <c r="E28" s="384" t="s">
        <v>1226</v>
      </c>
      <c r="F28" s="46" t="s">
        <v>1206</v>
      </c>
      <c r="G28" s="46" t="s">
        <v>658</v>
      </c>
      <c r="H28" s="47" t="s">
        <v>657</v>
      </c>
      <c r="I28" s="562"/>
      <c r="J28" s="563"/>
      <c r="K28" s="24"/>
    </row>
    <row r="29" spans="2:11" ht="15" customHeight="1">
      <c r="B29" s="23"/>
      <c r="C29" s="23"/>
      <c r="D29" s="353" t="s">
        <v>1227</v>
      </c>
      <c r="E29" s="384" t="s">
        <v>1228</v>
      </c>
      <c r="F29" s="46" t="s">
        <v>1089</v>
      </c>
      <c r="G29" s="43" t="s">
        <v>656</v>
      </c>
      <c r="H29" s="47" t="s">
        <v>657</v>
      </c>
      <c r="I29" s="562"/>
      <c r="J29" s="563"/>
      <c r="K29" s="24"/>
    </row>
    <row r="30" spans="2:11" ht="15" customHeight="1">
      <c r="B30" s="23"/>
      <c r="C30" s="23"/>
      <c r="D30" s="353" t="s">
        <v>1229</v>
      </c>
      <c r="E30" s="384" t="s">
        <v>1230</v>
      </c>
      <c r="F30" s="46" t="s">
        <v>1089</v>
      </c>
      <c r="G30" s="43" t="s">
        <v>656</v>
      </c>
      <c r="H30" s="47" t="s">
        <v>657</v>
      </c>
      <c r="I30" s="562"/>
      <c r="J30" s="563"/>
      <c r="K30" s="24"/>
    </row>
    <row r="31" spans="2:11" ht="15" customHeight="1">
      <c r="B31" s="23"/>
      <c r="C31" s="23"/>
      <c r="D31" s="353" t="s">
        <v>1231</v>
      </c>
      <c r="E31" s="384" t="s">
        <v>1232</v>
      </c>
      <c r="F31" s="46" t="s">
        <v>1089</v>
      </c>
      <c r="G31" s="43" t="s">
        <v>656</v>
      </c>
      <c r="H31" s="47" t="s">
        <v>657</v>
      </c>
      <c r="I31" s="562"/>
      <c r="J31" s="563"/>
      <c r="K31" s="24"/>
    </row>
    <row r="32" spans="2:11" ht="15" customHeight="1">
      <c r="B32" s="23"/>
      <c r="C32" s="23"/>
      <c r="D32" s="353" t="s">
        <v>1233</v>
      </c>
      <c r="E32" s="384" t="s">
        <v>1234</v>
      </c>
      <c r="F32" s="46" t="s">
        <v>1206</v>
      </c>
      <c r="G32" s="46" t="s">
        <v>658</v>
      </c>
      <c r="H32" s="47" t="s">
        <v>657</v>
      </c>
      <c r="I32" s="562"/>
      <c r="J32" s="563"/>
      <c r="K32" s="24"/>
    </row>
    <row r="33" spans="2:11" ht="15" customHeight="1">
      <c r="B33" s="23"/>
      <c r="C33" s="23"/>
      <c r="D33" s="353" t="s">
        <v>1235</v>
      </c>
      <c r="E33" s="384" t="s">
        <v>1236</v>
      </c>
      <c r="F33" s="46" t="s">
        <v>1089</v>
      </c>
      <c r="G33" s="43" t="s">
        <v>656</v>
      </c>
      <c r="H33" s="47" t="s">
        <v>657</v>
      </c>
      <c r="I33" s="562"/>
      <c r="J33" s="563"/>
      <c r="K33" s="24"/>
    </row>
    <row r="34" spans="2:11" ht="15" customHeight="1">
      <c r="B34" s="23"/>
      <c r="C34" s="23"/>
      <c r="D34" s="353" t="s">
        <v>1237</v>
      </c>
      <c r="E34" s="384" t="s">
        <v>1238</v>
      </c>
      <c r="F34" s="46" t="s">
        <v>1089</v>
      </c>
      <c r="G34" s="43" t="s">
        <v>656</v>
      </c>
      <c r="H34" s="47" t="s">
        <v>657</v>
      </c>
      <c r="I34" s="562"/>
      <c r="J34" s="563"/>
      <c r="K34" s="24"/>
    </row>
    <row r="35" spans="2:11" ht="15" customHeight="1">
      <c r="B35" s="23"/>
      <c r="C35" s="23"/>
      <c r="D35" s="353" t="s">
        <v>1239</v>
      </c>
      <c r="E35" s="384" t="s">
        <v>694</v>
      </c>
      <c r="F35" s="46" t="s">
        <v>1240</v>
      </c>
      <c r="G35" s="46" t="s">
        <v>658</v>
      </c>
      <c r="H35" s="47" t="s">
        <v>657</v>
      </c>
      <c r="I35" s="562"/>
      <c r="J35" s="563"/>
      <c r="K35" s="24"/>
    </row>
    <row r="36" spans="2:11" ht="15" customHeight="1">
      <c r="B36" s="23"/>
      <c r="C36" s="23"/>
      <c r="D36" s="353" t="s">
        <v>1241</v>
      </c>
      <c r="E36" s="384" t="s">
        <v>694</v>
      </c>
      <c r="F36" s="46" t="s">
        <v>1206</v>
      </c>
      <c r="G36" s="46" t="s">
        <v>658</v>
      </c>
      <c r="H36" s="47" t="s">
        <v>657</v>
      </c>
      <c r="I36" s="562"/>
      <c r="J36" s="563"/>
      <c r="K36" s="24"/>
    </row>
    <row r="37" spans="2:11" ht="15" customHeight="1">
      <c r="B37" s="23"/>
      <c r="C37" s="23"/>
      <c r="D37" s="353" t="s">
        <v>1242</v>
      </c>
      <c r="E37" s="384" t="s">
        <v>1243</v>
      </c>
      <c r="F37" s="46" t="s">
        <v>1206</v>
      </c>
      <c r="G37" s="46" t="s">
        <v>658</v>
      </c>
      <c r="H37" s="47" t="s">
        <v>657</v>
      </c>
      <c r="I37" s="562"/>
      <c r="J37" s="563"/>
      <c r="K37" s="24"/>
    </row>
    <row r="38" spans="2:11" ht="15" customHeight="1">
      <c r="B38" s="23"/>
      <c r="C38" s="23"/>
      <c r="D38" s="353" t="s">
        <v>1244</v>
      </c>
      <c r="E38" s="384" t="s">
        <v>1245</v>
      </c>
      <c r="F38" s="46" t="s">
        <v>1089</v>
      </c>
      <c r="G38" s="43" t="s">
        <v>656</v>
      </c>
      <c r="H38" s="47" t="s">
        <v>657</v>
      </c>
      <c r="I38" s="562"/>
      <c r="J38" s="563"/>
      <c r="K38" s="24"/>
    </row>
    <row r="39" spans="2:11" ht="15" customHeight="1">
      <c r="B39" s="23"/>
      <c r="C39" s="23"/>
      <c r="D39" s="353" t="s">
        <v>1246</v>
      </c>
      <c r="E39" s="384" t="s">
        <v>1247</v>
      </c>
      <c r="F39" s="46" t="s">
        <v>1089</v>
      </c>
      <c r="G39" s="43" t="s">
        <v>656</v>
      </c>
      <c r="H39" s="47" t="s">
        <v>657</v>
      </c>
      <c r="I39" s="562"/>
      <c r="J39" s="563"/>
      <c r="K39" s="24"/>
    </row>
    <row r="40" spans="2:11" ht="15" customHeight="1">
      <c r="B40" s="23"/>
      <c r="C40" s="23"/>
      <c r="D40" s="353" t="s">
        <v>1248</v>
      </c>
      <c r="E40" s="384" t="s">
        <v>1247</v>
      </c>
      <c r="F40" s="46" t="s">
        <v>1206</v>
      </c>
      <c r="G40" s="46" t="s">
        <v>658</v>
      </c>
      <c r="H40" s="47" t="s">
        <v>657</v>
      </c>
      <c r="I40" s="562"/>
      <c r="J40" s="563"/>
      <c r="K40" s="24"/>
    </row>
    <row r="41" spans="2:11" ht="15" customHeight="1">
      <c r="B41" s="23"/>
      <c r="C41" s="23"/>
      <c r="D41" s="353" t="s">
        <v>1249</v>
      </c>
      <c r="E41" s="384" t="s">
        <v>1250</v>
      </c>
      <c r="F41" s="46" t="s">
        <v>1089</v>
      </c>
      <c r="G41" s="46" t="s">
        <v>656</v>
      </c>
      <c r="H41" s="47" t="s">
        <v>657</v>
      </c>
      <c r="I41" s="562"/>
      <c r="J41" s="563"/>
      <c r="K41" s="24"/>
    </row>
    <row r="42" spans="2:11" ht="15" customHeight="1">
      <c r="B42" s="23"/>
      <c r="C42" s="23"/>
      <c r="D42" s="353" t="s">
        <v>1251</v>
      </c>
      <c r="E42" s="384" t="s">
        <v>1252</v>
      </c>
      <c r="F42" s="46" t="s">
        <v>1089</v>
      </c>
      <c r="G42" s="46" t="s">
        <v>656</v>
      </c>
      <c r="H42" s="47" t="s">
        <v>657</v>
      </c>
      <c r="I42" s="562"/>
      <c r="J42" s="563"/>
      <c r="K42" s="24"/>
    </row>
    <row r="43" spans="2:11" ht="15" customHeight="1">
      <c r="B43" s="23"/>
      <c r="C43" s="23"/>
      <c r="D43" s="353" t="s">
        <v>1253</v>
      </c>
      <c r="E43" s="384" t="s">
        <v>1254</v>
      </c>
      <c r="F43" s="46" t="s">
        <v>1206</v>
      </c>
      <c r="G43" s="46" t="s">
        <v>658</v>
      </c>
      <c r="H43" s="47" t="s">
        <v>657</v>
      </c>
      <c r="I43" s="562"/>
      <c r="J43" s="563"/>
      <c r="K43" s="24"/>
    </row>
    <row r="44" spans="2:11" ht="15" customHeight="1">
      <c r="B44" s="23"/>
      <c r="C44" s="23"/>
      <c r="D44" s="353" t="s">
        <v>1255</v>
      </c>
      <c r="E44" s="384" t="s">
        <v>1256</v>
      </c>
      <c r="F44" s="46" t="s">
        <v>1089</v>
      </c>
      <c r="G44" s="46" t="s">
        <v>656</v>
      </c>
      <c r="H44" s="47" t="s">
        <v>657</v>
      </c>
      <c r="I44" s="562"/>
      <c r="J44" s="563"/>
      <c r="K44" s="24"/>
    </row>
    <row r="45" spans="2:11" ht="15" customHeight="1">
      <c r="B45" s="23"/>
      <c r="C45" s="23"/>
      <c r="D45" s="353" t="s">
        <v>1257</v>
      </c>
      <c r="E45" s="384" t="s">
        <v>1258</v>
      </c>
      <c r="F45" s="46" t="s">
        <v>1089</v>
      </c>
      <c r="G45" s="46" t="s">
        <v>656</v>
      </c>
      <c r="H45" s="47" t="s">
        <v>657</v>
      </c>
      <c r="I45" s="562"/>
      <c r="J45" s="563"/>
      <c r="K45" s="24"/>
    </row>
    <row r="46" spans="2:11" ht="15" customHeight="1">
      <c r="B46" s="23"/>
      <c r="C46" s="23"/>
      <c r="D46" s="353" t="s">
        <v>1259</v>
      </c>
      <c r="E46" s="384" t="s">
        <v>1260</v>
      </c>
      <c r="F46" s="46" t="s">
        <v>1089</v>
      </c>
      <c r="G46" s="46" t="s">
        <v>656</v>
      </c>
      <c r="H46" s="47" t="s">
        <v>657</v>
      </c>
      <c r="I46" s="562"/>
      <c r="J46" s="563"/>
      <c r="K46" s="24"/>
    </row>
    <row r="47" spans="2:11" ht="15" customHeight="1">
      <c r="B47" s="23"/>
      <c r="C47" s="23"/>
      <c r="D47" s="353" t="s">
        <v>1261</v>
      </c>
      <c r="E47" s="384" t="s">
        <v>1262</v>
      </c>
      <c r="F47" s="46" t="s">
        <v>1089</v>
      </c>
      <c r="G47" s="46" t="s">
        <v>656</v>
      </c>
      <c r="H47" s="47" t="s">
        <v>657</v>
      </c>
      <c r="I47" s="562"/>
      <c r="J47" s="563"/>
      <c r="K47" s="24"/>
    </row>
    <row r="48" spans="2:11" ht="15" customHeight="1">
      <c r="B48" s="23"/>
      <c r="C48" s="23"/>
      <c r="D48" s="353" t="s">
        <v>1263</v>
      </c>
      <c r="E48" s="384" t="s">
        <v>1264</v>
      </c>
      <c r="F48" s="46" t="s">
        <v>1240</v>
      </c>
      <c r="G48" s="46" t="s">
        <v>658</v>
      </c>
      <c r="H48" s="47" t="s">
        <v>657</v>
      </c>
      <c r="I48" s="562"/>
      <c r="J48" s="563"/>
      <c r="K48" s="24"/>
    </row>
    <row r="49" spans="2:11" ht="15" customHeight="1">
      <c r="B49" s="23"/>
      <c r="C49" s="23"/>
      <c r="D49" s="353" t="s">
        <v>1265</v>
      </c>
      <c r="E49" s="384" t="s">
        <v>1266</v>
      </c>
      <c r="F49" s="46" t="s">
        <v>1089</v>
      </c>
      <c r="G49" s="46" t="s">
        <v>656</v>
      </c>
      <c r="H49" s="47" t="s">
        <v>657</v>
      </c>
      <c r="I49" s="562"/>
      <c r="J49" s="563"/>
      <c r="K49" s="24"/>
    </row>
    <row r="50" spans="2:11" ht="15" customHeight="1">
      <c r="B50" s="23"/>
      <c r="C50" s="23"/>
      <c r="D50" s="353" t="s">
        <v>1267</v>
      </c>
      <c r="E50" s="384" t="s">
        <v>1268</v>
      </c>
      <c r="F50" s="46" t="s">
        <v>1089</v>
      </c>
      <c r="G50" s="46" t="s">
        <v>656</v>
      </c>
      <c r="H50" s="47" t="s">
        <v>657</v>
      </c>
      <c r="I50" s="562"/>
      <c r="J50" s="563"/>
      <c r="K50" s="24"/>
    </row>
    <row r="51" spans="2:11" ht="15" customHeight="1">
      <c r="B51" s="23"/>
      <c r="C51" s="23"/>
      <c r="D51" s="353" t="s">
        <v>1269</v>
      </c>
      <c r="E51" s="384" t="s">
        <v>1270</v>
      </c>
      <c r="F51" s="46" t="s">
        <v>1089</v>
      </c>
      <c r="G51" s="46" t="s">
        <v>656</v>
      </c>
      <c r="H51" s="47" t="s">
        <v>657</v>
      </c>
      <c r="I51" s="562"/>
      <c r="J51" s="563"/>
      <c r="K51" s="24"/>
    </row>
    <row r="52" spans="2:11" ht="15" customHeight="1">
      <c r="B52" s="23"/>
      <c r="C52" s="23"/>
      <c r="D52" s="353" t="s">
        <v>1271</v>
      </c>
      <c r="E52" s="384" t="s">
        <v>1272</v>
      </c>
      <c r="F52" s="46" t="s">
        <v>1089</v>
      </c>
      <c r="G52" s="46" t="s">
        <v>656</v>
      </c>
      <c r="H52" s="47" t="s">
        <v>657</v>
      </c>
      <c r="I52" s="562"/>
      <c r="J52" s="563"/>
      <c r="K52" s="24"/>
    </row>
    <row r="53" spans="2:11" ht="15" customHeight="1">
      <c r="B53" s="23"/>
      <c r="C53" s="23"/>
      <c r="D53" s="353" t="s">
        <v>1273</v>
      </c>
      <c r="E53" s="384" t="s">
        <v>1274</v>
      </c>
      <c r="F53" s="46" t="s">
        <v>1089</v>
      </c>
      <c r="G53" s="46" t="s">
        <v>656</v>
      </c>
      <c r="H53" s="47" t="s">
        <v>657</v>
      </c>
      <c r="I53" s="562"/>
      <c r="J53" s="563"/>
      <c r="K53" s="24"/>
    </row>
    <row r="54" spans="2:11" ht="15" customHeight="1">
      <c r="B54" s="23"/>
      <c r="C54" s="23"/>
      <c r="D54" s="353" t="s">
        <v>1275</v>
      </c>
      <c r="E54" s="384" t="s">
        <v>1274</v>
      </c>
      <c r="F54" s="46" t="s">
        <v>1206</v>
      </c>
      <c r="G54" s="46" t="s">
        <v>658</v>
      </c>
      <c r="H54" s="47" t="s">
        <v>657</v>
      </c>
      <c r="I54" s="562"/>
      <c r="J54" s="563"/>
      <c r="K54" s="24"/>
    </row>
    <row r="55" spans="2:11" ht="15" customHeight="1">
      <c r="B55" s="23"/>
      <c r="C55" s="23"/>
      <c r="D55" s="353" t="s">
        <v>1276</v>
      </c>
      <c r="E55" s="384" t="s">
        <v>1277</v>
      </c>
      <c r="F55" s="46" t="s">
        <v>1089</v>
      </c>
      <c r="G55" s="46" t="s">
        <v>656</v>
      </c>
      <c r="H55" s="47" t="s">
        <v>657</v>
      </c>
      <c r="I55" s="562"/>
      <c r="J55" s="563"/>
      <c r="K55" s="24"/>
    </row>
    <row r="56" spans="2:11" ht="15" customHeight="1">
      <c r="B56" s="23"/>
      <c r="C56" s="23"/>
      <c r="D56" s="353" t="s">
        <v>1278</v>
      </c>
      <c r="E56" s="384" t="s">
        <v>710</v>
      </c>
      <c r="F56" s="46" t="s">
        <v>1089</v>
      </c>
      <c r="G56" s="46" t="s">
        <v>656</v>
      </c>
      <c r="H56" s="47" t="s">
        <v>657</v>
      </c>
      <c r="I56" s="562"/>
      <c r="J56" s="563"/>
      <c r="K56" s="24"/>
    </row>
    <row r="57" spans="2:11" ht="15" customHeight="1">
      <c r="B57" s="23"/>
      <c r="C57" s="23"/>
      <c r="D57" s="353" t="s">
        <v>1279</v>
      </c>
      <c r="E57" s="384" t="s">
        <v>798</v>
      </c>
      <c r="F57" s="46" t="s">
        <v>1089</v>
      </c>
      <c r="G57" s="46" t="s">
        <v>656</v>
      </c>
      <c r="H57" s="47" t="s">
        <v>657</v>
      </c>
      <c r="I57" s="562"/>
      <c r="J57" s="563"/>
      <c r="K57" s="24"/>
    </row>
    <row r="58" spans="2:11" ht="15" customHeight="1">
      <c r="B58" s="23"/>
      <c r="C58" s="23"/>
      <c r="D58" s="353" t="s">
        <v>1280</v>
      </c>
      <c r="E58" s="384" t="s">
        <v>798</v>
      </c>
      <c r="F58" s="46" t="s">
        <v>1206</v>
      </c>
      <c r="G58" s="46" t="s">
        <v>658</v>
      </c>
      <c r="H58" s="47" t="s">
        <v>657</v>
      </c>
      <c r="I58" s="562"/>
      <c r="J58" s="563"/>
      <c r="K58" s="24"/>
    </row>
    <row r="59" spans="2:11" ht="15" customHeight="1">
      <c r="B59" s="23"/>
      <c r="C59" s="23"/>
      <c r="D59" s="353" t="s">
        <v>1281</v>
      </c>
      <c r="E59" s="384" t="s">
        <v>1282</v>
      </c>
      <c r="F59" s="46" t="s">
        <v>1206</v>
      </c>
      <c r="G59" s="46" t="s">
        <v>658</v>
      </c>
      <c r="H59" s="47" t="s">
        <v>657</v>
      </c>
      <c r="I59" s="562"/>
      <c r="J59" s="563"/>
      <c r="K59" s="24"/>
    </row>
    <row r="60" spans="2:11" ht="15" customHeight="1">
      <c r="B60" s="23"/>
      <c r="C60" s="23"/>
      <c r="D60" s="353" t="s">
        <v>1283</v>
      </c>
      <c r="E60" s="384" t="s">
        <v>1284</v>
      </c>
      <c r="F60" s="46" t="s">
        <v>1206</v>
      </c>
      <c r="G60" s="46" t="s">
        <v>658</v>
      </c>
      <c r="H60" s="47" t="s">
        <v>657</v>
      </c>
      <c r="I60" s="562"/>
      <c r="J60" s="563"/>
      <c r="K60" s="24"/>
    </row>
    <row r="61" spans="2:11" ht="15" customHeight="1">
      <c r="B61" s="23"/>
      <c r="C61" s="23"/>
      <c r="D61" s="353" t="s">
        <v>1285</v>
      </c>
      <c r="E61" s="384" t="s">
        <v>1286</v>
      </c>
      <c r="F61" s="46" t="s">
        <v>1206</v>
      </c>
      <c r="G61" s="46" t="s">
        <v>658</v>
      </c>
      <c r="H61" s="47" t="s">
        <v>657</v>
      </c>
      <c r="I61" s="562"/>
      <c r="J61" s="563"/>
      <c r="K61" s="24"/>
    </row>
    <row r="62" spans="2:11" ht="15" customHeight="1">
      <c r="B62" s="23"/>
      <c r="C62" s="23"/>
      <c r="D62" s="353" t="s">
        <v>1287</v>
      </c>
      <c r="E62" s="384" t="s">
        <v>1288</v>
      </c>
      <c r="F62" s="46" t="s">
        <v>1089</v>
      </c>
      <c r="G62" s="46" t="s">
        <v>656</v>
      </c>
      <c r="H62" s="47" t="s">
        <v>657</v>
      </c>
      <c r="I62" s="562"/>
      <c r="J62" s="563"/>
      <c r="K62" s="24"/>
    </row>
    <row r="63" spans="2:11" ht="15" customHeight="1">
      <c r="B63" s="23"/>
      <c r="C63" s="23"/>
      <c r="D63" s="353" t="s">
        <v>1289</v>
      </c>
      <c r="E63" s="384" t="s">
        <v>1288</v>
      </c>
      <c r="F63" s="46" t="s">
        <v>1206</v>
      </c>
      <c r="G63" s="46" t="s">
        <v>658</v>
      </c>
      <c r="H63" s="47" t="s">
        <v>657</v>
      </c>
      <c r="I63" s="562"/>
      <c r="J63" s="563"/>
      <c r="K63" s="24"/>
    </row>
    <row r="64" spans="2:11" ht="15" customHeight="1">
      <c r="B64" s="23"/>
      <c r="C64" s="23"/>
      <c r="D64" s="353" t="s">
        <v>1290</v>
      </c>
      <c r="E64" s="384" t="s">
        <v>1291</v>
      </c>
      <c r="F64" s="46" t="s">
        <v>1089</v>
      </c>
      <c r="G64" s="46" t="s">
        <v>656</v>
      </c>
      <c r="H64" s="47" t="s">
        <v>657</v>
      </c>
      <c r="I64" s="562"/>
      <c r="J64" s="563"/>
      <c r="K64" s="24"/>
    </row>
    <row r="65" spans="2:12" ht="15" customHeight="1">
      <c r="B65" s="23"/>
      <c r="C65" s="23"/>
      <c r="D65" s="353" t="s">
        <v>1292</v>
      </c>
      <c r="E65" s="384" t="s">
        <v>1293</v>
      </c>
      <c r="F65" s="46" t="s">
        <v>1089</v>
      </c>
      <c r="G65" s="46" t="s">
        <v>656</v>
      </c>
      <c r="H65" s="47" t="s">
        <v>657</v>
      </c>
      <c r="I65" s="562"/>
      <c r="J65" s="563"/>
      <c r="K65" s="24"/>
    </row>
    <row r="66" spans="2:12" ht="15" customHeight="1">
      <c r="B66" s="23"/>
      <c r="C66" s="23"/>
      <c r="D66" s="353" t="s">
        <v>1294</v>
      </c>
      <c r="E66" s="384" t="s">
        <v>1295</v>
      </c>
      <c r="F66" s="46" t="s">
        <v>1206</v>
      </c>
      <c r="G66" s="46" t="s">
        <v>658</v>
      </c>
      <c r="H66" s="47" t="s">
        <v>657</v>
      </c>
      <c r="I66" s="562"/>
      <c r="J66" s="563"/>
      <c r="K66" s="24"/>
    </row>
    <row r="67" spans="2:12" ht="15" customHeight="1" thickBot="1">
      <c r="B67" s="23"/>
      <c r="C67" s="23"/>
      <c r="D67" s="397" t="s">
        <v>1296</v>
      </c>
      <c r="E67" s="401" t="s">
        <v>1297</v>
      </c>
      <c r="F67" s="50" t="s">
        <v>1089</v>
      </c>
      <c r="G67" s="50" t="s">
        <v>656</v>
      </c>
      <c r="H67" s="51" t="s">
        <v>657</v>
      </c>
      <c r="I67" s="564"/>
      <c r="J67" s="594"/>
      <c r="K67" s="24"/>
    </row>
    <row r="68" spans="2:12" ht="6" customHeight="1" thickBot="1">
      <c r="B68" s="23"/>
      <c r="C68" s="53"/>
      <c r="D68" s="54"/>
      <c r="E68" s="54"/>
      <c r="F68" s="54"/>
      <c r="G68" s="54"/>
      <c r="H68" s="54"/>
      <c r="I68" s="54"/>
      <c r="J68" s="55"/>
      <c r="K68" s="24"/>
    </row>
    <row r="69" spans="2:12" ht="4.5" customHeight="1">
      <c r="B69" s="23"/>
      <c r="C69" s="35"/>
      <c r="D69" s="35"/>
      <c r="E69" s="35"/>
      <c r="F69" s="35"/>
      <c r="G69" s="35"/>
      <c r="H69" s="35"/>
      <c r="I69" s="35"/>
      <c r="J69" s="35"/>
      <c r="K69" s="24"/>
    </row>
    <row r="70" spans="2:12" ht="3" customHeight="1" thickBot="1">
      <c r="B70" s="23"/>
      <c r="C70" s="35"/>
      <c r="D70" s="35"/>
      <c r="E70" s="35"/>
      <c r="F70" s="35"/>
      <c r="G70" s="35"/>
      <c r="H70" s="35"/>
      <c r="I70" s="35"/>
      <c r="J70" s="35"/>
      <c r="K70" s="24"/>
    </row>
    <row r="71" spans="2:12" ht="15" customHeight="1">
      <c r="B71" s="23"/>
      <c r="C71" s="36"/>
      <c r="D71" s="37" t="s">
        <v>468</v>
      </c>
      <c r="E71" s="38"/>
      <c r="F71" s="38"/>
      <c r="G71" s="38"/>
      <c r="H71" s="38"/>
      <c r="I71" s="38"/>
      <c r="J71" s="39"/>
      <c r="K71" s="24"/>
    </row>
    <row r="72" spans="2:12" ht="3" customHeight="1" thickBot="1">
      <c r="B72" s="23"/>
      <c r="C72" s="23"/>
      <c r="D72" s="27"/>
      <c r="E72" s="35"/>
      <c r="F72" s="35"/>
      <c r="G72" s="35"/>
      <c r="H72" s="35"/>
      <c r="I72" s="35"/>
      <c r="J72" s="24"/>
      <c r="K72" s="24"/>
    </row>
    <row r="73" spans="2:12" ht="13.5" customHeight="1">
      <c r="B73" s="23"/>
      <c r="C73" s="23"/>
      <c r="D73" s="517" t="s">
        <v>469</v>
      </c>
      <c r="E73" s="523"/>
      <c r="F73" s="518"/>
      <c r="G73" s="514" t="s">
        <v>461</v>
      </c>
      <c r="H73" s="514" t="s">
        <v>462</v>
      </c>
      <c r="I73" s="519" t="s">
        <v>626</v>
      </c>
      <c r="J73" s="524"/>
      <c r="K73" s="24"/>
    </row>
    <row r="74" spans="2:12" ht="15" customHeight="1">
      <c r="B74" s="23"/>
      <c r="C74" s="23"/>
      <c r="D74" s="314" t="s">
        <v>464</v>
      </c>
      <c r="E74" s="526" t="s">
        <v>465</v>
      </c>
      <c r="F74" s="527"/>
      <c r="G74" s="515"/>
      <c r="H74" s="515"/>
      <c r="I74" s="521"/>
      <c r="J74" s="525"/>
      <c r="K74" s="24"/>
    </row>
    <row r="75" spans="2:12" ht="14.25" customHeight="1">
      <c r="B75" s="23"/>
      <c r="C75" s="23"/>
      <c r="D75" s="42" t="s">
        <v>1298</v>
      </c>
      <c r="E75" s="570" t="s">
        <v>1299</v>
      </c>
      <c r="F75" s="571"/>
      <c r="G75" s="56" t="s">
        <v>1300</v>
      </c>
      <c r="H75" s="56" t="s">
        <v>1114</v>
      </c>
      <c r="I75" s="566"/>
      <c r="J75" s="567"/>
      <c r="K75" s="24"/>
    </row>
    <row r="76" spans="2:12" ht="14.25" customHeight="1">
      <c r="B76" s="23"/>
      <c r="C76" s="23"/>
      <c r="D76" s="45" t="s">
        <v>1301</v>
      </c>
      <c r="E76" s="570" t="s">
        <v>1302</v>
      </c>
      <c r="F76" s="571"/>
      <c r="G76" s="59" t="s">
        <v>1300</v>
      </c>
      <c r="H76" s="59" t="s">
        <v>1114</v>
      </c>
      <c r="I76" s="566"/>
      <c r="J76" s="567"/>
      <c r="K76" s="24"/>
    </row>
    <row r="77" spans="2:12" ht="14.25" customHeight="1">
      <c r="B77" s="23"/>
      <c r="C77" s="23"/>
      <c r="D77" s="45" t="s">
        <v>1303</v>
      </c>
      <c r="E77" s="570" t="s">
        <v>1304</v>
      </c>
      <c r="F77" s="571"/>
      <c r="G77" s="59" t="s">
        <v>1300</v>
      </c>
      <c r="H77" s="59" t="s">
        <v>1114</v>
      </c>
      <c r="I77" s="566"/>
      <c r="J77" s="567"/>
      <c r="K77" s="24"/>
    </row>
    <row r="78" spans="2:12" ht="14.25" customHeight="1" thickBot="1">
      <c r="B78" s="23"/>
      <c r="C78" s="23"/>
      <c r="D78" s="49" t="s">
        <v>1305</v>
      </c>
      <c r="E78" s="572" t="s">
        <v>1306</v>
      </c>
      <c r="F78" s="573"/>
      <c r="G78" s="61" t="s">
        <v>1300</v>
      </c>
      <c r="H78" s="62" t="s">
        <v>1114</v>
      </c>
      <c r="I78" s="564"/>
      <c r="J78" s="594"/>
      <c r="K78" s="24"/>
    </row>
    <row r="79" spans="2:12" ht="5.25" customHeight="1" thickBot="1">
      <c r="B79" s="23"/>
      <c r="C79" s="53"/>
      <c r="D79" s="54"/>
      <c r="E79" s="63"/>
      <c r="F79" s="63"/>
      <c r="G79" s="63"/>
      <c r="H79" s="63"/>
      <c r="I79" s="63"/>
      <c r="J79" s="64"/>
      <c r="K79" s="24"/>
    </row>
    <row r="80" spans="2:12" ht="3.75" customHeight="1" thickBot="1">
      <c r="B80" s="23"/>
      <c r="C80" s="35"/>
      <c r="D80" s="35"/>
      <c r="E80" s="35"/>
      <c r="F80" s="35"/>
      <c r="G80" s="35"/>
      <c r="H80" s="35"/>
      <c r="I80" s="35"/>
      <c r="J80" s="35"/>
      <c r="K80" s="24"/>
      <c r="L80" s="35"/>
    </row>
    <row r="81" spans="2:12" s="104" customFormat="1" ht="41.25" customHeight="1">
      <c r="B81" s="96"/>
      <c r="C81" s="97"/>
      <c r="D81" s="98" t="s">
        <v>480</v>
      </c>
      <c r="E81" s="99"/>
      <c r="F81" s="99"/>
      <c r="G81" s="100"/>
      <c r="H81" s="101" t="s">
        <v>627</v>
      </c>
      <c r="I81" s="101" t="s">
        <v>628</v>
      </c>
      <c r="J81" s="102" t="s">
        <v>629</v>
      </c>
      <c r="K81" s="103"/>
    </row>
    <row r="82" spans="2:12" s="104" customFormat="1" ht="15.95" customHeight="1">
      <c r="B82" s="96"/>
      <c r="C82" s="96"/>
      <c r="D82" s="105" t="s">
        <v>481</v>
      </c>
      <c r="E82" s="106"/>
      <c r="F82" s="106"/>
      <c r="G82" s="106"/>
      <c r="H82" s="107"/>
      <c r="I82" s="107"/>
      <c r="J82" s="108"/>
      <c r="K82" s="103"/>
    </row>
    <row r="83" spans="2:12" s="104" customFormat="1" ht="15.95" customHeight="1">
      <c r="B83" s="96"/>
      <c r="C83" s="96"/>
      <c r="D83" s="105" t="s">
        <v>630</v>
      </c>
      <c r="E83" s="106"/>
      <c r="F83" s="106"/>
      <c r="G83" s="106"/>
      <c r="H83" s="107"/>
      <c r="I83" s="107"/>
      <c r="J83" s="108"/>
      <c r="K83" s="103"/>
    </row>
    <row r="84" spans="2:12" s="104" customFormat="1" ht="15.95" customHeight="1">
      <c r="B84" s="96"/>
      <c r="C84" s="96"/>
      <c r="D84" s="109" t="s">
        <v>482</v>
      </c>
      <c r="E84" s="110"/>
      <c r="F84" s="110"/>
      <c r="G84" s="110"/>
      <c r="H84" s="107"/>
      <c r="I84" s="107"/>
      <c r="J84" s="108"/>
      <c r="K84" s="103"/>
    </row>
    <row r="85" spans="2:12" s="104" customFormat="1" ht="15.95" customHeight="1">
      <c r="B85" s="96"/>
      <c r="C85" s="96"/>
      <c r="D85" s="105" t="s">
        <v>483</v>
      </c>
      <c r="E85" s="106"/>
      <c r="F85" s="106"/>
      <c r="G85" s="106"/>
      <c r="H85" s="107"/>
      <c r="I85" s="107"/>
      <c r="J85" s="108"/>
      <c r="K85" s="103"/>
    </row>
    <row r="86" spans="2:12" s="104" customFormat="1" ht="15.95" customHeight="1">
      <c r="B86" s="96"/>
      <c r="C86" s="96"/>
      <c r="D86" s="105" t="s">
        <v>484</v>
      </c>
      <c r="E86" s="106"/>
      <c r="F86" s="106"/>
      <c r="G86" s="106"/>
      <c r="H86" s="107"/>
      <c r="I86" s="107"/>
      <c r="J86" s="108"/>
      <c r="K86" s="103"/>
    </row>
    <row r="87" spans="2:12" s="104" customFormat="1" ht="15.95" customHeight="1">
      <c r="B87" s="96"/>
      <c r="C87" s="96"/>
      <c r="D87" s="109" t="s">
        <v>485</v>
      </c>
      <c r="E87" s="110"/>
      <c r="F87" s="110"/>
      <c r="G87" s="110"/>
      <c r="H87" s="107"/>
      <c r="I87" s="107"/>
      <c r="J87" s="108"/>
      <c r="K87" s="103"/>
    </row>
    <row r="88" spans="2:12" s="104" customFormat="1" ht="15.95" customHeight="1">
      <c r="B88" s="96"/>
      <c r="C88" s="96"/>
      <c r="D88" s="109" t="s">
        <v>486</v>
      </c>
      <c r="E88" s="110"/>
      <c r="F88" s="110"/>
      <c r="G88" s="110"/>
      <c r="H88" s="107"/>
      <c r="I88" s="107"/>
      <c r="J88" s="108">
        <f t="shared" ref="J88:J92" si="0">SUM(H88:I88)</f>
        <v>0</v>
      </c>
      <c r="K88" s="103"/>
    </row>
    <row r="89" spans="2:12" s="104" customFormat="1" ht="15.95" customHeight="1">
      <c r="B89" s="96"/>
      <c r="C89" s="96"/>
      <c r="D89" s="109" t="s">
        <v>487</v>
      </c>
      <c r="E89" s="110"/>
      <c r="F89" s="110"/>
      <c r="G89" s="110"/>
      <c r="H89" s="107"/>
      <c r="I89" s="107"/>
      <c r="J89" s="108">
        <f t="shared" si="0"/>
        <v>0</v>
      </c>
      <c r="K89" s="103"/>
    </row>
    <row r="90" spans="2:12" s="104" customFormat="1" ht="15.95" customHeight="1">
      <c r="B90" s="96"/>
      <c r="C90" s="96"/>
      <c r="D90" s="109" t="s">
        <v>631</v>
      </c>
      <c r="E90" s="110"/>
      <c r="F90" s="110"/>
      <c r="G90" s="110"/>
      <c r="H90" s="107"/>
      <c r="I90" s="107"/>
      <c r="J90" s="108">
        <f t="shared" si="0"/>
        <v>0</v>
      </c>
      <c r="K90" s="103"/>
    </row>
    <row r="91" spans="2:12" s="104" customFormat="1" ht="15.95" customHeight="1">
      <c r="B91" s="96"/>
      <c r="C91" s="96"/>
      <c r="D91" s="109" t="s">
        <v>488</v>
      </c>
      <c r="E91" s="110"/>
      <c r="F91" s="110"/>
      <c r="G91" s="110"/>
      <c r="H91" s="111"/>
      <c r="I91" s="107"/>
      <c r="J91" s="108">
        <f t="shared" si="0"/>
        <v>0</v>
      </c>
      <c r="K91" s="103"/>
    </row>
    <row r="92" spans="2:12" s="104" customFormat="1" ht="15.95" customHeight="1">
      <c r="B92" s="96"/>
      <c r="C92" s="96"/>
      <c r="D92" s="109" t="s">
        <v>489</v>
      </c>
      <c r="E92" s="110"/>
      <c r="F92" s="110"/>
      <c r="G92" s="110"/>
      <c r="H92" s="111"/>
      <c r="I92" s="107"/>
      <c r="J92" s="108">
        <f t="shared" si="0"/>
        <v>0</v>
      </c>
      <c r="K92" s="103"/>
    </row>
    <row r="93" spans="2:12" s="104" customFormat="1" ht="15.95" customHeight="1">
      <c r="B93" s="96"/>
      <c r="C93" s="96"/>
      <c r="D93" s="112" t="s">
        <v>2</v>
      </c>
      <c r="E93" s="34"/>
      <c r="F93" s="34"/>
      <c r="G93" s="34"/>
      <c r="H93" s="113">
        <f>SUM(H82:H92)</f>
        <v>0</v>
      </c>
      <c r="I93" s="113">
        <v>137007.45000000001</v>
      </c>
      <c r="J93" s="308">
        <v>137007.45000000001</v>
      </c>
      <c r="K93" s="103"/>
    </row>
    <row r="94" spans="2:12" s="104" customFormat="1" ht="8.25" customHeight="1" thickBot="1">
      <c r="B94" s="96"/>
      <c r="C94" s="114"/>
      <c r="D94" s="115"/>
      <c r="E94" s="116"/>
      <c r="F94" s="116"/>
      <c r="G94" s="116"/>
      <c r="H94" s="117"/>
      <c r="I94" s="117"/>
      <c r="J94" s="118"/>
      <c r="K94" s="103"/>
    </row>
    <row r="95" spans="2:12" s="22" customFormat="1" ht="3" customHeight="1" thickBot="1">
      <c r="B95" s="67"/>
      <c r="C95" s="68"/>
      <c r="D95" s="68"/>
      <c r="E95" s="68"/>
      <c r="F95" s="68"/>
      <c r="G95" s="68"/>
      <c r="H95" s="68"/>
      <c r="I95" s="68"/>
      <c r="J95" s="68"/>
      <c r="K95" s="66"/>
      <c r="L95" s="68"/>
    </row>
    <row r="96" spans="2:12" s="22" customFormat="1" ht="15" customHeight="1">
      <c r="B96" s="67"/>
      <c r="C96" s="18"/>
      <c r="D96" s="37" t="s">
        <v>493</v>
      </c>
      <c r="E96" s="20"/>
      <c r="F96" s="20"/>
      <c r="G96" s="20"/>
      <c r="H96" s="500" t="s">
        <v>626</v>
      </c>
      <c r="I96" s="501"/>
      <c r="J96" s="502"/>
      <c r="K96" s="66"/>
      <c r="L96" s="68"/>
    </row>
    <row r="97" spans="2:12" s="22" customFormat="1" ht="17.25" customHeight="1">
      <c r="B97" s="67"/>
      <c r="C97" s="67"/>
      <c r="D97" s="318" t="s">
        <v>494</v>
      </c>
      <c r="E97" s="138"/>
      <c r="F97" s="318"/>
      <c r="G97" s="139" t="s">
        <v>495</v>
      </c>
      <c r="H97" s="71" t="s">
        <v>479</v>
      </c>
      <c r="I97" s="71" t="s">
        <v>474</v>
      </c>
      <c r="J97" s="72" t="s">
        <v>475</v>
      </c>
      <c r="K97" s="66"/>
      <c r="L97" s="68"/>
    </row>
    <row r="98" spans="2:12" s="146" customFormat="1" ht="17.25" customHeight="1">
      <c r="B98" s="140"/>
      <c r="C98" s="140"/>
      <c r="D98" s="141" t="s">
        <v>496</v>
      </c>
      <c r="E98" s="318"/>
      <c r="F98" s="141"/>
      <c r="G98" s="142">
        <v>51</v>
      </c>
      <c r="H98" s="113">
        <v>676375.55</v>
      </c>
      <c r="I98" s="143"/>
      <c r="J98" s="144"/>
      <c r="K98" s="145"/>
      <c r="L98" s="30"/>
    </row>
    <row r="99" spans="2:12" s="130" customFormat="1" ht="17.25" customHeight="1">
      <c r="B99" s="125"/>
      <c r="C99" s="125"/>
      <c r="D99" s="141" t="s">
        <v>497</v>
      </c>
      <c r="E99" s="141"/>
      <c r="F99" s="141"/>
      <c r="G99" s="309">
        <v>4</v>
      </c>
      <c r="H99" s="310">
        <v>100000</v>
      </c>
      <c r="I99" s="148"/>
      <c r="J99" s="149"/>
      <c r="K99" s="128"/>
      <c r="L99" s="129"/>
    </row>
    <row r="100" spans="2:12" s="130" customFormat="1" ht="17.25" customHeight="1">
      <c r="B100" s="125"/>
      <c r="C100" s="125"/>
      <c r="D100" s="141" t="s">
        <v>498</v>
      </c>
      <c r="E100" s="141"/>
      <c r="F100" s="141"/>
      <c r="G100" s="147"/>
      <c r="H100" s="148"/>
      <c r="I100" s="147"/>
      <c r="J100" s="108"/>
      <c r="K100" s="128"/>
      <c r="L100" s="129"/>
    </row>
    <row r="101" spans="2:12" s="130" customFormat="1" ht="17.25" customHeight="1">
      <c r="B101" s="125"/>
      <c r="C101" s="125"/>
      <c r="D101" s="141" t="s">
        <v>499</v>
      </c>
      <c r="E101" s="141"/>
      <c r="F101" s="141"/>
      <c r="G101" s="147"/>
      <c r="H101" s="147"/>
      <c r="I101" s="147"/>
      <c r="J101" s="108"/>
      <c r="K101" s="128"/>
      <c r="L101" s="129"/>
    </row>
    <row r="102" spans="2:12" s="130" customFormat="1" ht="17.25" customHeight="1">
      <c r="B102" s="125"/>
      <c r="C102" s="125"/>
      <c r="D102" s="150" t="s">
        <v>500</v>
      </c>
      <c r="E102" s="141"/>
      <c r="F102" s="141"/>
      <c r="G102" s="148"/>
      <c r="H102" s="310"/>
      <c r="I102" s="148"/>
      <c r="J102" s="149"/>
      <c r="K102" s="128"/>
      <c r="L102" s="129"/>
    </row>
    <row r="103" spans="2:12" s="130" customFormat="1" ht="17.25" customHeight="1">
      <c r="B103" s="125"/>
      <c r="C103" s="125"/>
      <c r="D103" s="150" t="s">
        <v>501</v>
      </c>
      <c r="E103" s="141"/>
      <c r="F103" s="141"/>
      <c r="G103" s="148"/>
      <c r="H103" s="148"/>
      <c r="I103" s="310">
        <v>0</v>
      </c>
      <c r="J103" s="108">
        <v>137007.45000000001</v>
      </c>
      <c r="K103" s="128"/>
      <c r="L103" s="129"/>
    </row>
    <row r="104" spans="2:12" s="130" customFormat="1" ht="17.25" customHeight="1">
      <c r="B104" s="125"/>
      <c r="C104" s="125"/>
      <c r="D104" s="150" t="s">
        <v>502</v>
      </c>
      <c r="E104" s="141"/>
      <c r="F104" s="141"/>
      <c r="G104" s="147"/>
      <c r="H104" s="148"/>
      <c r="I104" s="148"/>
      <c r="J104" s="108"/>
      <c r="K104" s="128"/>
      <c r="L104" s="129"/>
    </row>
    <row r="105" spans="2:12" s="130" customFormat="1" ht="17.25" customHeight="1">
      <c r="B105" s="125"/>
      <c r="C105" s="125"/>
      <c r="D105" s="151" t="s">
        <v>503</v>
      </c>
      <c r="E105" s="141"/>
      <c r="F105" s="151"/>
      <c r="G105" s="385">
        <v>55</v>
      </c>
      <c r="H105" s="107">
        <v>776375.55</v>
      </c>
      <c r="I105" s="107">
        <v>0</v>
      </c>
      <c r="J105" s="108">
        <v>137007.45000000001</v>
      </c>
      <c r="K105" s="128"/>
      <c r="L105" s="129"/>
    </row>
    <row r="106" spans="2:12" s="130" customFormat="1" ht="17.25" customHeight="1" thickBot="1">
      <c r="B106" s="125"/>
      <c r="C106" s="134"/>
      <c r="D106" s="152" t="s">
        <v>504</v>
      </c>
      <c r="E106" s="153"/>
      <c r="F106" s="152"/>
      <c r="G106" s="386">
        <v>55</v>
      </c>
      <c r="H106" s="503">
        <v>913383</v>
      </c>
      <c r="I106" s="504"/>
      <c r="J106" s="505"/>
      <c r="K106" s="128"/>
      <c r="L106" s="129"/>
    </row>
    <row r="107" spans="2:12" ht="13.5" thickBot="1">
      <c r="B107" s="53"/>
      <c r="C107" s="54"/>
      <c r="D107" s="54"/>
      <c r="E107" s="54"/>
      <c r="F107" s="54"/>
      <c r="G107" s="54"/>
      <c r="H107" s="54"/>
      <c r="I107" s="54"/>
      <c r="J107" s="54"/>
      <c r="K107" s="55"/>
      <c r="L107" s="35"/>
    </row>
  </sheetData>
  <mergeCells count="72">
    <mergeCell ref="H106:J106"/>
    <mergeCell ref="H96:J96"/>
    <mergeCell ref="I76:J76"/>
    <mergeCell ref="I77:J77"/>
    <mergeCell ref="I78:J78"/>
    <mergeCell ref="E76:F76"/>
    <mergeCell ref="E77:F77"/>
    <mergeCell ref="E78:F78"/>
    <mergeCell ref="I64:J64"/>
    <mergeCell ref="I65:J65"/>
    <mergeCell ref="I66:J66"/>
    <mergeCell ref="I67:J67"/>
    <mergeCell ref="E75:F75"/>
    <mergeCell ref="I75:J75"/>
    <mergeCell ref="D73:F73"/>
    <mergeCell ref="G73:G74"/>
    <mergeCell ref="H73:H74"/>
    <mergeCell ref="I73:J74"/>
    <mergeCell ref="E74:F74"/>
    <mergeCell ref="I63:J63"/>
    <mergeCell ref="I52:J52"/>
    <mergeCell ref="I53:J53"/>
    <mergeCell ref="I54:J54"/>
    <mergeCell ref="I55:J55"/>
    <mergeCell ref="I56:J56"/>
    <mergeCell ref="I57:J57"/>
    <mergeCell ref="I58:J58"/>
    <mergeCell ref="I59:J59"/>
    <mergeCell ref="I60:J60"/>
    <mergeCell ref="I61:J61"/>
    <mergeCell ref="I62:J62"/>
    <mergeCell ref="I51:J51"/>
    <mergeCell ref="C3:J5"/>
    <mergeCell ref="D15:E15"/>
    <mergeCell ref="F15:F16"/>
    <mergeCell ref="G15:G16"/>
    <mergeCell ref="H15:H16"/>
    <mergeCell ref="I15:J16"/>
    <mergeCell ref="I17:J17"/>
    <mergeCell ref="I18:J18"/>
    <mergeCell ref="I48:J48"/>
    <mergeCell ref="I49:J49"/>
    <mergeCell ref="I50:J50"/>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78"/>
  <sheetViews>
    <sheetView showGridLines="0" view="pageBreakPreview" zoomScale="90" zoomScaleNormal="100" zoomScaleSheetLayoutView="90" workbookViewId="0">
      <selection activeCell="H8" sqref="H8:H11"/>
    </sheetView>
  </sheetViews>
  <sheetFormatPr defaultRowHeight="12.75"/>
  <cols>
    <col min="1" max="1" width="4.28515625" style="17" customWidth="1"/>
    <col min="2" max="2" width="4.5703125" style="17" customWidth="1"/>
    <col min="3" max="3" width="6.140625" style="17" customWidth="1"/>
    <col min="4" max="4" width="35.5703125" style="17" customWidth="1"/>
    <col min="5" max="5" width="35.85546875" style="17" customWidth="1"/>
    <col min="6" max="6" width="26.140625" style="17" customWidth="1"/>
    <col min="7" max="7" width="24.28515625" style="17" customWidth="1"/>
    <col min="8" max="8" width="16.5703125" style="17" customWidth="1"/>
    <col min="9" max="9" width="16.7109375" style="17" customWidth="1"/>
    <col min="10" max="10" width="18.8554687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210</v>
      </c>
      <c r="F8" s="27"/>
      <c r="G8" s="30" t="s">
        <v>453</v>
      </c>
      <c r="H8" s="33"/>
      <c r="I8" s="30"/>
      <c r="J8" s="27"/>
      <c r="K8" s="31"/>
    </row>
    <row r="9" spans="2:11" s="28" customFormat="1">
      <c r="B9" s="26"/>
      <c r="C9" s="27" t="s">
        <v>454</v>
      </c>
      <c r="D9" s="27"/>
      <c r="E9" s="32">
        <v>438173</v>
      </c>
      <c r="F9" s="27" t="s">
        <v>455</v>
      </c>
      <c r="G9" s="30" t="s">
        <v>456</v>
      </c>
      <c r="H9" s="34"/>
      <c r="I9" s="30"/>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423"/>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2" ht="28.5" customHeight="1">
      <c r="B17" s="23"/>
      <c r="C17" s="23"/>
      <c r="D17" s="424" t="s">
        <v>1307</v>
      </c>
      <c r="E17" s="362" t="s">
        <v>1308</v>
      </c>
      <c r="F17" s="358" t="s">
        <v>753</v>
      </c>
      <c r="G17" s="358" t="s">
        <v>739</v>
      </c>
      <c r="H17" s="358" t="s">
        <v>657</v>
      </c>
      <c r="I17" s="540"/>
      <c r="J17" s="541"/>
      <c r="K17" s="24"/>
    </row>
    <row r="18" spans="2:12" ht="28.5" customHeight="1">
      <c r="B18" s="23"/>
      <c r="C18" s="23"/>
      <c r="D18" s="425" t="s">
        <v>1309</v>
      </c>
      <c r="E18" s="362" t="s">
        <v>1310</v>
      </c>
      <c r="F18" s="358" t="s">
        <v>660</v>
      </c>
      <c r="G18" s="358" t="s">
        <v>656</v>
      </c>
      <c r="H18" s="358" t="s">
        <v>657</v>
      </c>
      <c r="I18" s="540"/>
      <c r="J18" s="541"/>
      <c r="K18" s="24"/>
    </row>
    <row r="19" spans="2:12" ht="25.5" customHeight="1">
      <c r="B19" s="23"/>
      <c r="C19" s="23"/>
      <c r="D19" s="424" t="s">
        <v>1311</v>
      </c>
      <c r="E19" s="362" t="s">
        <v>1312</v>
      </c>
      <c r="F19" s="358" t="s">
        <v>660</v>
      </c>
      <c r="G19" s="358" t="s">
        <v>656</v>
      </c>
      <c r="H19" s="358" t="s">
        <v>657</v>
      </c>
      <c r="I19" s="540"/>
      <c r="J19" s="541"/>
      <c r="K19" s="24"/>
    </row>
    <row r="20" spans="2:12" ht="32.25" customHeight="1" thickBot="1">
      <c r="B20" s="23"/>
      <c r="C20" s="23"/>
      <c r="D20" s="426" t="s">
        <v>1313</v>
      </c>
      <c r="E20" s="427" t="s">
        <v>1314</v>
      </c>
      <c r="F20" s="428" t="s">
        <v>660</v>
      </c>
      <c r="G20" s="428" t="s">
        <v>739</v>
      </c>
      <c r="H20" s="428" t="s">
        <v>657</v>
      </c>
      <c r="I20" s="587"/>
      <c r="J20" s="588"/>
      <c r="K20" s="24"/>
    </row>
    <row r="21" spans="2:12" ht="6" customHeight="1" thickBot="1">
      <c r="B21" s="23"/>
      <c r="C21" s="53"/>
      <c r="D21" s="54"/>
      <c r="E21" s="54"/>
      <c r="F21" s="54"/>
      <c r="G21" s="54"/>
      <c r="H21" s="54"/>
      <c r="I21" s="54"/>
      <c r="J21" s="55"/>
      <c r="K21" s="24"/>
    </row>
    <row r="22" spans="2:12" ht="9" customHeight="1">
      <c r="B22" s="23"/>
      <c r="C22" s="35"/>
      <c r="D22" s="35"/>
      <c r="E22" s="35"/>
      <c r="F22" s="35"/>
      <c r="G22" s="35"/>
      <c r="H22" s="35"/>
      <c r="I22" s="35"/>
      <c r="J22" s="35"/>
      <c r="K22" s="24"/>
    </row>
    <row r="23" spans="2:12" ht="3.75" customHeight="1" thickBot="1">
      <c r="B23" s="23"/>
      <c r="C23" s="35"/>
      <c r="D23" s="35"/>
      <c r="E23" s="35"/>
      <c r="F23" s="35"/>
      <c r="G23" s="35"/>
      <c r="H23" s="35"/>
      <c r="I23" s="35"/>
      <c r="J23" s="35"/>
      <c r="K23" s="24"/>
    </row>
    <row r="24" spans="2:12" ht="15" customHeight="1">
      <c r="B24" s="23"/>
      <c r="C24" s="36"/>
      <c r="D24" s="37" t="s">
        <v>468</v>
      </c>
      <c r="E24" s="38"/>
      <c r="F24" s="38"/>
      <c r="G24" s="38"/>
      <c r="H24" s="38"/>
      <c r="I24" s="38"/>
      <c r="J24" s="39"/>
      <c r="K24" s="24"/>
    </row>
    <row r="25" spans="2:12" ht="8.25" customHeight="1" thickBot="1">
      <c r="B25" s="23"/>
      <c r="C25" s="23"/>
      <c r="D25" s="27"/>
      <c r="E25" s="35"/>
      <c r="F25" s="35"/>
      <c r="G25" s="35"/>
      <c r="H25" s="35"/>
      <c r="I25" s="35"/>
      <c r="J25" s="24"/>
      <c r="K25" s="24"/>
    </row>
    <row r="26" spans="2:12" ht="13.5" customHeight="1">
      <c r="B26" s="23"/>
      <c r="C26" s="23"/>
      <c r="D26" s="517" t="s">
        <v>469</v>
      </c>
      <c r="E26" s="523"/>
      <c r="F26" s="518"/>
      <c r="G26" s="514" t="s">
        <v>461</v>
      </c>
      <c r="H26" s="514" t="s">
        <v>462</v>
      </c>
      <c r="I26" s="519" t="s">
        <v>626</v>
      </c>
      <c r="J26" s="524"/>
      <c r="K26" s="24"/>
    </row>
    <row r="27" spans="2:12" ht="15" customHeight="1">
      <c r="B27" s="23"/>
      <c r="C27" s="23"/>
      <c r="D27" s="314" t="s">
        <v>464</v>
      </c>
      <c r="E27" s="526" t="s">
        <v>465</v>
      </c>
      <c r="F27" s="527"/>
      <c r="G27" s="515"/>
      <c r="H27" s="515"/>
      <c r="I27" s="521"/>
      <c r="J27" s="525"/>
      <c r="K27" s="24"/>
    </row>
    <row r="28" spans="2:12" ht="48.75" customHeight="1" thickBot="1">
      <c r="B28" s="23"/>
      <c r="C28" s="23"/>
      <c r="D28" s="429" t="s">
        <v>1315</v>
      </c>
      <c r="E28" s="597" t="s">
        <v>1316</v>
      </c>
      <c r="F28" s="598"/>
      <c r="G28" s="373" t="s">
        <v>781</v>
      </c>
      <c r="H28" s="430" t="s">
        <v>782</v>
      </c>
      <c r="I28" s="595"/>
      <c r="J28" s="596"/>
      <c r="K28" s="24"/>
    </row>
    <row r="29" spans="2:12" ht="5.25" customHeight="1" thickBot="1">
      <c r="B29" s="23"/>
      <c r="C29" s="53"/>
      <c r="D29" s="54"/>
      <c r="E29" s="63"/>
      <c r="F29" s="63"/>
      <c r="G29" s="63"/>
      <c r="H29" s="63"/>
      <c r="I29" s="63"/>
      <c r="J29" s="64"/>
      <c r="K29" s="24"/>
    </row>
    <row r="30" spans="2:12" ht="15.75" customHeight="1" thickBot="1">
      <c r="B30" s="23"/>
      <c r="C30" s="35"/>
      <c r="D30" s="35"/>
      <c r="E30" s="35"/>
      <c r="F30" s="35"/>
      <c r="G30" s="35"/>
      <c r="H30" s="35"/>
      <c r="I30" s="35"/>
      <c r="J30" s="35"/>
      <c r="K30" s="24"/>
      <c r="L30" s="35"/>
    </row>
    <row r="31" spans="2:12" ht="15" customHeight="1">
      <c r="B31" s="23"/>
      <c r="C31" s="18"/>
      <c r="D31" s="65" t="s">
        <v>470</v>
      </c>
      <c r="E31" s="20"/>
      <c r="F31" s="20"/>
      <c r="G31" s="20"/>
      <c r="H31" s="20"/>
      <c r="I31" s="20"/>
      <c r="J31" s="21"/>
      <c r="K31" s="66"/>
      <c r="L31" s="35"/>
    </row>
    <row r="32" spans="2:12" ht="6.75" customHeight="1" thickBot="1">
      <c r="B32" s="23"/>
      <c r="C32" s="67"/>
      <c r="D32" s="68"/>
      <c r="E32" s="68"/>
      <c r="F32" s="68"/>
      <c r="G32" s="68"/>
      <c r="H32" s="68"/>
      <c r="I32" s="68"/>
      <c r="J32" s="66"/>
      <c r="K32" s="66"/>
      <c r="L32" s="35"/>
    </row>
    <row r="33" spans="2:12" s="28" customFormat="1" ht="16.5" customHeight="1">
      <c r="B33" s="26"/>
      <c r="C33" s="69"/>
      <c r="D33" s="517" t="s">
        <v>471</v>
      </c>
      <c r="E33" s="518"/>
      <c r="F33" s="514" t="s">
        <v>472</v>
      </c>
      <c r="G33" s="519" t="s">
        <v>473</v>
      </c>
      <c r="H33" s="520"/>
      <c r="I33" s="500" t="s">
        <v>626</v>
      </c>
      <c r="J33" s="502"/>
      <c r="K33" s="31"/>
    </row>
    <row r="34" spans="2:12" s="28" customFormat="1" ht="17.25" customHeight="1">
      <c r="B34" s="26"/>
      <c r="C34" s="69"/>
      <c r="D34" s="314" t="s">
        <v>464</v>
      </c>
      <c r="E34" s="312" t="s">
        <v>465</v>
      </c>
      <c r="F34" s="515"/>
      <c r="G34" s="521"/>
      <c r="H34" s="522"/>
      <c r="I34" s="71" t="s">
        <v>474</v>
      </c>
      <c r="J34" s="72" t="s">
        <v>475</v>
      </c>
      <c r="K34" s="31"/>
    </row>
    <row r="35" spans="2:12" ht="8.25" customHeight="1" thickBot="1">
      <c r="B35" s="23"/>
      <c r="C35" s="67"/>
      <c r="D35" s="76"/>
      <c r="E35" s="77"/>
      <c r="F35" s="78"/>
      <c r="G35" s="506"/>
      <c r="H35" s="507"/>
      <c r="I35" s="79"/>
      <c r="J35" s="80"/>
      <c r="K35" s="24"/>
    </row>
    <row r="36" spans="2:12" ht="8.25" customHeight="1" thickBot="1">
      <c r="B36" s="23"/>
      <c r="C36" s="81"/>
      <c r="D36" s="82"/>
      <c r="E36" s="82"/>
      <c r="F36" s="83"/>
      <c r="G36" s="84"/>
      <c r="H36" s="84"/>
      <c r="I36" s="84"/>
      <c r="J36" s="85"/>
      <c r="K36" s="66"/>
      <c r="L36" s="35"/>
    </row>
    <row r="37" spans="2:12" ht="13.5" customHeight="1" thickBot="1">
      <c r="B37" s="23"/>
      <c r="C37" s="68"/>
      <c r="D37" s="86"/>
      <c r="E37" s="87"/>
      <c r="F37" s="88"/>
      <c r="G37" s="89"/>
      <c r="H37" s="89"/>
      <c r="I37" s="89"/>
      <c r="J37" s="89"/>
      <c r="K37" s="66"/>
      <c r="L37" s="35"/>
    </row>
    <row r="38" spans="2:12" ht="15" customHeight="1">
      <c r="B38" s="23"/>
      <c r="C38" s="18"/>
      <c r="D38" s="65" t="s">
        <v>478</v>
      </c>
      <c r="E38" s="20"/>
      <c r="F38" s="20"/>
      <c r="G38" s="20"/>
      <c r="H38" s="20"/>
      <c r="I38" s="20"/>
      <c r="J38" s="21"/>
      <c r="K38" s="66"/>
      <c r="L38" s="35"/>
    </row>
    <row r="39" spans="2:12" ht="5.25" customHeight="1" thickBot="1">
      <c r="B39" s="23"/>
      <c r="C39" s="67"/>
      <c r="D39" s="68"/>
      <c r="E39" s="68"/>
      <c r="F39" s="68"/>
      <c r="G39" s="68"/>
      <c r="H39" s="68"/>
      <c r="I39" s="68"/>
      <c r="J39" s="66"/>
      <c r="K39" s="66"/>
      <c r="L39" s="35"/>
    </row>
    <row r="40" spans="2:12" s="28" customFormat="1" ht="15" customHeight="1">
      <c r="B40" s="26"/>
      <c r="C40" s="69"/>
      <c r="D40" s="512" t="s">
        <v>469</v>
      </c>
      <c r="E40" s="513"/>
      <c r="F40" s="514" t="s">
        <v>461</v>
      </c>
      <c r="G40" s="514" t="s">
        <v>462</v>
      </c>
      <c r="H40" s="514" t="s">
        <v>626</v>
      </c>
      <c r="I40" s="514"/>
      <c r="J40" s="516"/>
      <c r="K40" s="31"/>
    </row>
    <row r="41" spans="2:12" s="28" customFormat="1" ht="23.25" customHeight="1">
      <c r="B41" s="26"/>
      <c r="C41" s="69"/>
      <c r="D41" s="314" t="s">
        <v>464</v>
      </c>
      <c r="E41" s="312" t="s">
        <v>465</v>
      </c>
      <c r="F41" s="515"/>
      <c r="G41" s="515"/>
      <c r="H41" s="71" t="s">
        <v>479</v>
      </c>
      <c r="I41" s="71" t="s">
        <v>474</v>
      </c>
      <c r="J41" s="72" t="s">
        <v>475</v>
      </c>
      <c r="K41" s="31"/>
    </row>
    <row r="42" spans="2:12" ht="6" customHeight="1" thickBot="1">
      <c r="B42" s="23"/>
      <c r="C42" s="67"/>
      <c r="D42" s="76"/>
      <c r="E42" s="77"/>
      <c r="F42" s="78"/>
      <c r="G42" s="91"/>
      <c r="H42" s="92"/>
      <c r="I42" s="92"/>
      <c r="J42" s="80"/>
      <c r="K42" s="24"/>
    </row>
    <row r="43" spans="2:12" ht="6.75" customHeight="1" thickBot="1">
      <c r="B43" s="23"/>
      <c r="C43" s="67"/>
      <c r="D43" s="87"/>
      <c r="E43" s="316"/>
      <c r="F43" s="316"/>
      <c r="G43" s="316"/>
      <c r="H43" s="316"/>
      <c r="I43" s="316"/>
      <c r="J43" s="317"/>
      <c r="K43" s="66"/>
      <c r="L43" s="35"/>
    </row>
    <row r="44" spans="2:12" ht="15" customHeight="1" thickBot="1">
      <c r="B44" s="23"/>
      <c r="C44" s="95"/>
      <c r="D44" s="95"/>
      <c r="E44" s="95"/>
      <c r="F44" s="95"/>
      <c r="G44" s="95"/>
      <c r="H44" s="95"/>
      <c r="I44" s="95"/>
      <c r="J44" s="95"/>
      <c r="K44" s="66"/>
      <c r="L44" s="35"/>
    </row>
    <row r="45" spans="2:12" s="104" customFormat="1" ht="63.75">
      <c r="B45" s="96"/>
      <c r="C45" s="97"/>
      <c r="D45" s="98" t="s">
        <v>480</v>
      </c>
      <c r="E45" s="99"/>
      <c r="F45" s="99"/>
      <c r="G45" s="100"/>
      <c r="H45" s="101" t="s">
        <v>627</v>
      </c>
      <c r="I45" s="101" t="s">
        <v>628</v>
      </c>
      <c r="J45" s="102" t="s">
        <v>629</v>
      </c>
      <c r="K45" s="103"/>
    </row>
    <row r="46" spans="2:12" s="104" customFormat="1" ht="17.25" customHeight="1">
      <c r="B46" s="96"/>
      <c r="C46" s="96"/>
      <c r="D46" s="105" t="s">
        <v>481</v>
      </c>
      <c r="E46" s="106"/>
      <c r="F46" s="106"/>
      <c r="G46" s="106"/>
      <c r="H46" s="107"/>
      <c r="I46" s="107"/>
      <c r="J46" s="108"/>
      <c r="K46" s="103"/>
    </row>
    <row r="47" spans="2:12" s="104" customFormat="1" ht="17.25" customHeight="1">
      <c r="B47" s="96"/>
      <c r="C47" s="96"/>
      <c r="D47" s="105" t="s">
        <v>630</v>
      </c>
      <c r="E47" s="106"/>
      <c r="F47" s="106"/>
      <c r="G47" s="106"/>
      <c r="H47" s="107"/>
      <c r="I47" s="107"/>
      <c r="J47" s="108"/>
      <c r="K47" s="103"/>
    </row>
    <row r="48" spans="2:12" s="104" customFormat="1" ht="17.25" customHeight="1">
      <c r="B48" s="96"/>
      <c r="C48" s="96"/>
      <c r="D48" s="109" t="s">
        <v>482</v>
      </c>
      <c r="E48" s="110"/>
      <c r="F48" s="110"/>
      <c r="G48" s="110"/>
      <c r="H48" s="107"/>
      <c r="I48" s="107"/>
      <c r="J48" s="108"/>
      <c r="K48" s="103"/>
    </row>
    <row r="49" spans="2:12" s="104" customFormat="1" ht="17.25" customHeight="1">
      <c r="B49" s="96"/>
      <c r="C49" s="96"/>
      <c r="D49" s="105" t="s">
        <v>483</v>
      </c>
      <c r="E49" s="106"/>
      <c r="F49" s="106"/>
      <c r="G49" s="106"/>
      <c r="H49" s="107"/>
      <c r="I49" s="107"/>
      <c r="J49" s="108"/>
      <c r="K49" s="103"/>
    </row>
    <row r="50" spans="2:12" s="104" customFormat="1" ht="17.25" customHeight="1">
      <c r="B50" s="96"/>
      <c r="C50" s="96"/>
      <c r="D50" s="105" t="s">
        <v>484</v>
      </c>
      <c r="E50" s="106"/>
      <c r="F50" s="106"/>
      <c r="G50" s="106"/>
      <c r="H50" s="107"/>
      <c r="I50" s="107"/>
      <c r="J50" s="108"/>
      <c r="K50" s="103"/>
    </row>
    <row r="51" spans="2:12" s="104" customFormat="1" ht="17.25" customHeight="1">
      <c r="B51" s="96"/>
      <c r="C51" s="96"/>
      <c r="D51" s="109" t="s">
        <v>485</v>
      </c>
      <c r="E51" s="110"/>
      <c r="F51" s="110"/>
      <c r="G51" s="110"/>
      <c r="H51" s="107"/>
      <c r="I51" s="107"/>
      <c r="J51" s="108"/>
      <c r="K51" s="103"/>
    </row>
    <row r="52" spans="2:12" s="104" customFormat="1" ht="17.25" customHeight="1">
      <c r="B52" s="96"/>
      <c r="C52" s="96"/>
      <c r="D52" s="109" t="s">
        <v>486</v>
      </c>
      <c r="E52" s="110"/>
      <c r="F52" s="110"/>
      <c r="G52" s="110"/>
      <c r="H52" s="107"/>
      <c r="I52" s="107"/>
      <c r="J52" s="108"/>
      <c r="K52" s="103"/>
    </row>
    <row r="53" spans="2:12" s="104" customFormat="1" ht="17.25" customHeight="1">
      <c r="B53" s="96"/>
      <c r="C53" s="96"/>
      <c r="D53" s="109" t="s">
        <v>487</v>
      </c>
      <c r="E53" s="110"/>
      <c r="F53" s="110"/>
      <c r="G53" s="110"/>
      <c r="H53" s="107"/>
      <c r="I53" s="107"/>
      <c r="J53" s="108"/>
      <c r="K53" s="103"/>
    </row>
    <row r="54" spans="2:12" s="104" customFormat="1" ht="17.25" customHeight="1">
      <c r="B54" s="96"/>
      <c r="C54" s="96"/>
      <c r="D54" s="109" t="s">
        <v>631</v>
      </c>
      <c r="E54" s="110"/>
      <c r="F54" s="110"/>
      <c r="G54" s="110"/>
      <c r="H54" s="107"/>
      <c r="I54" s="107"/>
      <c r="J54" s="108"/>
      <c r="K54" s="103"/>
    </row>
    <row r="55" spans="2:12" s="104" customFormat="1" ht="17.25" customHeight="1">
      <c r="B55" s="96"/>
      <c r="C55" s="96"/>
      <c r="D55" s="109" t="s">
        <v>488</v>
      </c>
      <c r="E55" s="110"/>
      <c r="F55" s="110"/>
      <c r="G55" s="110"/>
      <c r="H55" s="111"/>
      <c r="I55" s="107"/>
      <c r="J55" s="108"/>
      <c r="K55" s="103"/>
    </row>
    <row r="56" spans="2:12" s="104" customFormat="1" ht="17.25" customHeight="1">
      <c r="B56" s="96"/>
      <c r="C56" s="96"/>
      <c r="D56" s="109" t="s">
        <v>489</v>
      </c>
      <c r="E56" s="110"/>
      <c r="F56" s="110"/>
      <c r="G56" s="110"/>
      <c r="H56" s="111"/>
      <c r="I56" s="107"/>
      <c r="J56" s="108"/>
      <c r="K56" s="103"/>
    </row>
    <row r="57" spans="2:12" s="104" customFormat="1" ht="17.25" customHeight="1">
      <c r="B57" s="96"/>
      <c r="C57" s="96"/>
      <c r="D57" s="112" t="s">
        <v>2</v>
      </c>
      <c r="E57" s="34"/>
      <c r="F57" s="34"/>
      <c r="G57" s="34"/>
      <c r="H57" s="113">
        <f>SUM(H46:H56)</f>
        <v>0</v>
      </c>
      <c r="I57" s="113">
        <v>65725.950000000012</v>
      </c>
      <c r="J57" s="308">
        <v>65725.950000000012</v>
      </c>
      <c r="K57" s="103"/>
    </row>
    <row r="58" spans="2:12" s="104" customFormat="1" ht="8.25" customHeight="1" thickBot="1">
      <c r="B58" s="96"/>
      <c r="C58" s="114"/>
      <c r="D58" s="115"/>
      <c r="E58" s="116"/>
      <c r="F58" s="116"/>
      <c r="G58" s="116"/>
      <c r="H58" s="117"/>
      <c r="I58" s="117"/>
      <c r="J58" s="118"/>
      <c r="K58" s="103"/>
    </row>
    <row r="59" spans="2:12" ht="15.75" customHeight="1" thickBot="1">
      <c r="B59" s="23"/>
      <c r="C59" s="35"/>
      <c r="D59" s="35"/>
      <c r="E59" s="35"/>
      <c r="F59" s="35"/>
      <c r="G59" s="35"/>
      <c r="H59" s="35"/>
      <c r="I59" s="35"/>
      <c r="J59" s="35"/>
      <c r="K59" s="24"/>
      <c r="L59" s="35"/>
    </row>
    <row r="60" spans="2:12" s="124" customFormat="1">
      <c r="B60" s="69"/>
      <c r="C60" s="119"/>
      <c r="D60" s="65" t="s">
        <v>490</v>
      </c>
      <c r="E60" s="120"/>
      <c r="F60" s="120"/>
      <c r="G60" s="65"/>
      <c r="H60" s="65"/>
      <c r="I60" s="65"/>
      <c r="J60" s="121"/>
      <c r="K60" s="122"/>
      <c r="L60" s="123"/>
    </row>
    <row r="61" spans="2:12" s="130" customFormat="1" ht="17.25" customHeight="1">
      <c r="B61" s="125"/>
      <c r="C61" s="125"/>
      <c r="D61" s="129"/>
      <c r="E61" s="133"/>
      <c r="F61" s="133"/>
      <c r="G61" s="133"/>
      <c r="H61" s="133"/>
      <c r="I61" s="133"/>
      <c r="J61" s="315" t="s">
        <v>626</v>
      </c>
      <c r="K61" s="128"/>
      <c r="L61" s="129"/>
    </row>
    <row r="62" spans="2:12" s="130" customFormat="1" ht="17.25" customHeight="1">
      <c r="B62" s="125"/>
      <c r="C62" s="125"/>
      <c r="D62" s="131" t="s">
        <v>491</v>
      </c>
      <c r="E62" s="126"/>
      <c r="F62" s="126"/>
      <c r="G62" s="126"/>
      <c r="H62" s="126"/>
      <c r="I62" s="305"/>
      <c r="J62" s="108"/>
      <c r="K62" s="128"/>
      <c r="L62" s="129"/>
    </row>
    <row r="63" spans="2:12" s="130" customFormat="1" ht="17.25" customHeight="1">
      <c r="B63" s="125"/>
      <c r="C63" s="125"/>
      <c r="D63" s="304" t="s">
        <v>492</v>
      </c>
      <c r="E63" s="126"/>
      <c r="F63" s="126"/>
      <c r="G63" s="126"/>
      <c r="H63" s="126"/>
      <c r="I63" s="126"/>
      <c r="J63" s="108"/>
      <c r="K63" s="128"/>
      <c r="L63" s="129"/>
    </row>
    <row r="64" spans="2:12" s="130" customFormat="1" ht="14.25" customHeight="1">
      <c r="B64" s="125"/>
      <c r="C64" s="125"/>
      <c r="D64" s="132" t="s">
        <v>2</v>
      </c>
      <c r="E64" s="126"/>
      <c r="F64" s="126"/>
      <c r="G64" s="126"/>
      <c r="H64" s="126"/>
      <c r="I64" s="126"/>
      <c r="J64" s="108">
        <f>SUM(J62:J63)</f>
        <v>0</v>
      </c>
      <c r="K64" s="128"/>
      <c r="L64" s="129"/>
    </row>
    <row r="65" spans="2:12" s="130" customFormat="1" ht="14.25" customHeight="1" thickBot="1">
      <c r="B65" s="125"/>
      <c r="C65" s="134"/>
      <c r="D65" s="115" t="s">
        <v>632</v>
      </c>
      <c r="E65" s="115"/>
      <c r="F65" s="135"/>
      <c r="G65" s="135"/>
      <c r="H65" s="117"/>
      <c r="I65" s="117"/>
      <c r="J65" s="136"/>
      <c r="K65" s="128"/>
    </row>
    <row r="66" spans="2:12" s="22" customFormat="1" ht="15" customHeight="1" thickBot="1">
      <c r="B66" s="67"/>
      <c r="C66" s="68"/>
      <c r="D66" s="68"/>
      <c r="E66" s="68"/>
      <c r="F66" s="68"/>
      <c r="G66" s="68"/>
      <c r="H66" s="68"/>
      <c r="I66" s="68"/>
      <c r="J66" s="68"/>
      <c r="K66" s="66"/>
      <c r="L66" s="68"/>
    </row>
    <row r="67" spans="2:12" s="22" customFormat="1" ht="15" customHeight="1">
      <c r="B67" s="67"/>
      <c r="C67" s="18"/>
      <c r="D67" s="37" t="s">
        <v>493</v>
      </c>
      <c r="E67" s="20"/>
      <c r="F67" s="20"/>
      <c r="G67" s="20"/>
      <c r="H67" s="500" t="s">
        <v>626</v>
      </c>
      <c r="I67" s="501"/>
      <c r="J67" s="502"/>
      <c r="K67" s="66"/>
      <c r="L67" s="68"/>
    </row>
    <row r="68" spans="2:12" s="22" customFormat="1" ht="17.25" customHeight="1">
      <c r="B68" s="67"/>
      <c r="C68" s="67"/>
      <c r="D68" s="318" t="s">
        <v>494</v>
      </c>
      <c r="E68" s="138"/>
      <c r="F68" s="318"/>
      <c r="G68" s="139" t="s">
        <v>495</v>
      </c>
      <c r="H68" s="71" t="s">
        <v>479</v>
      </c>
      <c r="I68" s="71" t="s">
        <v>474</v>
      </c>
      <c r="J68" s="72" t="s">
        <v>475</v>
      </c>
      <c r="K68" s="66"/>
      <c r="L68" s="68"/>
    </row>
    <row r="69" spans="2:12" s="146" customFormat="1" ht="17.25" customHeight="1">
      <c r="B69" s="140"/>
      <c r="C69" s="140"/>
      <c r="D69" s="141" t="s">
        <v>496</v>
      </c>
      <c r="E69" s="318"/>
      <c r="F69" s="141"/>
      <c r="G69" s="142">
        <v>4</v>
      </c>
      <c r="H69" s="113">
        <v>322447.05</v>
      </c>
      <c r="I69" s="143"/>
      <c r="J69" s="144"/>
      <c r="K69" s="145"/>
      <c r="L69" s="30"/>
    </row>
    <row r="70" spans="2:12" s="130" customFormat="1" ht="17.25" customHeight="1">
      <c r="B70" s="125"/>
      <c r="C70" s="125"/>
      <c r="D70" s="141" t="s">
        <v>497</v>
      </c>
      <c r="E70" s="141"/>
      <c r="F70" s="141"/>
      <c r="G70" s="309">
        <v>1</v>
      </c>
      <c r="H70" s="310">
        <v>50000</v>
      </c>
      <c r="I70" s="148"/>
      <c r="J70" s="149"/>
      <c r="K70" s="128"/>
      <c r="L70" s="129"/>
    </row>
    <row r="71" spans="2:12" s="130" customFormat="1" ht="17.25" customHeight="1">
      <c r="B71" s="125"/>
      <c r="C71" s="125"/>
      <c r="D71" s="141" t="s">
        <v>498</v>
      </c>
      <c r="E71" s="141"/>
      <c r="F71" s="141"/>
      <c r="G71" s="147"/>
      <c r="H71" s="148"/>
      <c r="I71" s="147"/>
      <c r="J71" s="108"/>
      <c r="K71" s="128"/>
      <c r="L71" s="129"/>
    </row>
    <row r="72" spans="2:12" s="130" customFormat="1" ht="17.25" customHeight="1">
      <c r="B72" s="125"/>
      <c r="C72" s="125"/>
      <c r="D72" s="141" t="s">
        <v>499</v>
      </c>
      <c r="E72" s="141"/>
      <c r="F72" s="141"/>
      <c r="G72" s="147"/>
      <c r="H72" s="147"/>
      <c r="I72" s="147"/>
      <c r="J72" s="108"/>
      <c r="K72" s="128"/>
      <c r="L72" s="129"/>
    </row>
    <row r="73" spans="2:12" s="130" customFormat="1" ht="17.25" customHeight="1">
      <c r="B73" s="125"/>
      <c r="C73" s="125"/>
      <c r="D73" s="150" t="s">
        <v>500</v>
      </c>
      <c r="E73" s="141"/>
      <c r="F73" s="141"/>
      <c r="G73" s="148"/>
      <c r="H73" s="310">
        <v>0</v>
      </c>
      <c r="I73" s="148"/>
      <c r="J73" s="149"/>
      <c r="K73" s="128"/>
      <c r="L73" s="129"/>
    </row>
    <row r="74" spans="2:12" s="130" customFormat="1" ht="17.25" customHeight="1">
      <c r="B74" s="125"/>
      <c r="C74" s="125"/>
      <c r="D74" s="150" t="s">
        <v>501</v>
      </c>
      <c r="E74" s="141"/>
      <c r="F74" s="141"/>
      <c r="G74" s="148"/>
      <c r="H74" s="148"/>
      <c r="I74" s="310">
        <v>0</v>
      </c>
      <c r="J74" s="108">
        <v>65725.950000000012</v>
      </c>
      <c r="K74" s="128"/>
      <c r="L74" s="129"/>
    </row>
    <row r="75" spans="2:12" s="130" customFormat="1" ht="17.25" customHeight="1">
      <c r="B75" s="125"/>
      <c r="C75" s="125"/>
      <c r="D75" s="150" t="s">
        <v>502</v>
      </c>
      <c r="E75" s="141"/>
      <c r="F75" s="141"/>
      <c r="G75" s="147"/>
      <c r="H75" s="148"/>
      <c r="I75" s="148"/>
      <c r="J75" s="108"/>
      <c r="K75" s="128"/>
      <c r="L75" s="129"/>
    </row>
    <row r="76" spans="2:12" s="130" customFormat="1" ht="17.25" customHeight="1">
      <c r="B76" s="125"/>
      <c r="C76" s="125"/>
      <c r="D76" s="151" t="s">
        <v>503</v>
      </c>
      <c r="E76" s="141"/>
      <c r="F76" s="151"/>
      <c r="G76" s="385">
        <v>5</v>
      </c>
      <c r="H76" s="107">
        <v>372447.05</v>
      </c>
      <c r="I76" s="107">
        <v>0</v>
      </c>
      <c r="J76" s="108">
        <v>65725.950000000012</v>
      </c>
      <c r="K76" s="128"/>
      <c r="L76" s="129"/>
    </row>
    <row r="77" spans="2:12" s="130" customFormat="1" ht="17.25" customHeight="1" thickBot="1">
      <c r="B77" s="125"/>
      <c r="C77" s="134"/>
      <c r="D77" s="152" t="s">
        <v>504</v>
      </c>
      <c r="E77" s="153"/>
      <c r="F77" s="152"/>
      <c r="G77" s="386">
        <v>5</v>
      </c>
      <c r="H77" s="503">
        <v>438173</v>
      </c>
      <c r="I77" s="504"/>
      <c r="J77" s="505"/>
      <c r="K77" s="128"/>
      <c r="L77" s="129"/>
    </row>
    <row r="78" spans="2:12" ht="13.5" thickBot="1">
      <c r="B78" s="53"/>
      <c r="C78" s="54"/>
      <c r="D78" s="54"/>
      <c r="E78" s="54"/>
      <c r="F78" s="54"/>
      <c r="G78" s="54"/>
      <c r="H78" s="54"/>
      <c r="I78" s="54"/>
      <c r="J78" s="54"/>
      <c r="K78" s="55"/>
      <c r="L78" s="35"/>
    </row>
  </sheetData>
  <mergeCells count="28">
    <mergeCell ref="H77:J77"/>
    <mergeCell ref="G35:H35"/>
    <mergeCell ref="D40:E40"/>
    <mergeCell ref="F40:F41"/>
    <mergeCell ref="G40:G41"/>
    <mergeCell ref="H40:J40"/>
    <mergeCell ref="H67:J67"/>
    <mergeCell ref="E28:F28"/>
    <mergeCell ref="D33:E33"/>
    <mergeCell ref="F33:F34"/>
    <mergeCell ref="G33:H34"/>
    <mergeCell ref="I33:J33"/>
    <mergeCell ref="D26:F26"/>
    <mergeCell ref="G26:G27"/>
    <mergeCell ref="H26:H27"/>
    <mergeCell ref="I26:J27"/>
    <mergeCell ref="E27:F27"/>
    <mergeCell ref="I17:J17"/>
    <mergeCell ref="I18:J18"/>
    <mergeCell ref="I19:J19"/>
    <mergeCell ref="I20:J20"/>
    <mergeCell ref="I28:J28"/>
    <mergeCell ref="C3:J5"/>
    <mergeCell ref="D15:E15"/>
    <mergeCell ref="F15:F16"/>
    <mergeCell ref="G15:G16"/>
    <mergeCell ref="H15:H16"/>
    <mergeCell ref="I15:J16"/>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97"/>
  <sheetViews>
    <sheetView showGridLines="0" view="pageBreakPreview" zoomScale="90" zoomScaleNormal="100" zoomScaleSheetLayoutView="90" workbookViewId="0">
      <selection activeCell="H17" sqref="H17"/>
    </sheetView>
  </sheetViews>
  <sheetFormatPr defaultRowHeight="12.75"/>
  <cols>
    <col min="1" max="1" width="4.28515625" style="17" customWidth="1"/>
    <col min="2" max="2" width="4.5703125" style="17" customWidth="1"/>
    <col min="3" max="3" width="6.140625" style="17" customWidth="1"/>
    <col min="4" max="4" width="43.5703125" style="17" customWidth="1"/>
    <col min="5" max="5" width="29.140625" style="17" customWidth="1"/>
    <col min="6" max="6" width="23" style="17" customWidth="1"/>
    <col min="7" max="7" width="24.42578125" style="17" customWidth="1"/>
    <col min="8" max="8" width="19.7109375" style="17" customWidth="1"/>
    <col min="9" max="9" width="16.7109375" style="17" customWidth="1"/>
    <col min="10" max="10" width="18.8554687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1455</v>
      </c>
      <c r="F8" s="27"/>
      <c r="G8" s="30" t="s">
        <v>1456</v>
      </c>
      <c r="H8" s="33"/>
      <c r="I8" s="30"/>
      <c r="J8" s="27"/>
      <c r="K8" s="31"/>
    </row>
    <row r="9" spans="2:11" s="28" customFormat="1">
      <c r="B9" s="26"/>
      <c r="C9" s="27" t="s">
        <v>454</v>
      </c>
      <c r="D9" s="27"/>
      <c r="E9" s="32">
        <v>1116447</v>
      </c>
      <c r="F9" s="27" t="s">
        <v>455</v>
      </c>
      <c r="G9" s="30" t="s">
        <v>1457</v>
      </c>
      <c r="H9" s="34"/>
      <c r="I9" s="30"/>
      <c r="J9" s="27"/>
      <c r="K9" s="31"/>
    </row>
    <row r="10" spans="2:11" s="28" customFormat="1">
      <c r="B10" s="26"/>
      <c r="C10" s="27"/>
      <c r="D10" s="27"/>
      <c r="E10" s="27"/>
      <c r="F10" s="27"/>
      <c r="G10" s="30" t="s">
        <v>1458</v>
      </c>
      <c r="H10" s="34"/>
      <c r="I10" s="30"/>
      <c r="J10" s="27"/>
      <c r="K10" s="31"/>
    </row>
    <row r="11" spans="2:11" s="28" customFormat="1">
      <c r="B11" s="26"/>
      <c r="C11" s="27"/>
      <c r="D11" s="27"/>
      <c r="E11" s="27"/>
      <c r="F11" s="27"/>
      <c r="G11" s="30" t="s">
        <v>1459</v>
      </c>
      <c r="H11" s="34"/>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1" ht="15" customHeight="1">
      <c r="B17" s="23"/>
      <c r="C17" s="23"/>
      <c r="D17" s="351" t="s">
        <v>1317</v>
      </c>
      <c r="E17" s="43" t="s">
        <v>1318</v>
      </c>
      <c r="F17" s="43" t="s">
        <v>1093</v>
      </c>
      <c r="G17" s="43" t="s">
        <v>1090</v>
      </c>
      <c r="H17" s="44" t="s">
        <v>1319</v>
      </c>
      <c r="I17" s="566"/>
      <c r="J17" s="567"/>
      <c r="K17" s="24"/>
    </row>
    <row r="18" spans="2:11" ht="15" customHeight="1">
      <c r="B18" s="23"/>
      <c r="C18" s="23"/>
      <c r="D18" s="353" t="s">
        <v>1320</v>
      </c>
      <c r="E18" s="46" t="s">
        <v>1321</v>
      </c>
      <c r="F18" s="46" t="s">
        <v>1093</v>
      </c>
      <c r="G18" s="46" t="s">
        <v>1090</v>
      </c>
      <c r="H18" s="47" t="s">
        <v>1319</v>
      </c>
      <c r="I18" s="566"/>
      <c r="J18" s="567"/>
      <c r="K18" s="24"/>
    </row>
    <row r="19" spans="2:11" ht="15" customHeight="1">
      <c r="B19" s="23"/>
      <c r="C19" s="23"/>
      <c r="D19" s="353" t="s">
        <v>1322</v>
      </c>
      <c r="E19" s="46" t="s">
        <v>1323</v>
      </c>
      <c r="F19" s="46" t="s">
        <v>1093</v>
      </c>
      <c r="G19" s="46" t="s">
        <v>1090</v>
      </c>
      <c r="H19" s="47" t="s">
        <v>1319</v>
      </c>
      <c r="I19" s="566"/>
      <c r="J19" s="567"/>
      <c r="K19" s="24"/>
    </row>
    <row r="20" spans="2:11" ht="15" customHeight="1">
      <c r="B20" s="23"/>
      <c r="C20" s="23"/>
      <c r="D20" s="353" t="s">
        <v>1324</v>
      </c>
      <c r="E20" s="46" t="s">
        <v>1325</v>
      </c>
      <c r="F20" s="46" t="s">
        <v>1093</v>
      </c>
      <c r="G20" s="46" t="s">
        <v>1090</v>
      </c>
      <c r="H20" s="47" t="s">
        <v>1319</v>
      </c>
      <c r="I20" s="566"/>
      <c r="J20" s="567"/>
      <c r="K20" s="24"/>
    </row>
    <row r="21" spans="2:11" ht="15" customHeight="1">
      <c r="B21" s="23"/>
      <c r="C21" s="23"/>
      <c r="D21" s="353" t="s">
        <v>1326</v>
      </c>
      <c r="E21" s="46" t="s">
        <v>1327</v>
      </c>
      <c r="F21" s="46" t="s">
        <v>1089</v>
      </c>
      <c r="G21" s="46" t="s">
        <v>1328</v>
      </c>
      <c r="H21" s="47" t="s">
        <v>1319</v>
      </c>
      <c r="I21" s="566"/>
      <c r="J21" s="567"/>
      <c r="K21" s="24"/>
    </row>
    <row r="22" spans="2:11" ht="15" customHeight="1">
      <c r="B22" s="23"/>
      <c r="C22" s="23"/>
      <c r="D22" s="353" t="s">
        <v>1329</v>
      </c>
      <c r="E22" s="46" t="s">
        <v>1330</v>
      </c>
      <c r="F22" s="46" t="s">
        <v>1089</v>
      </c>
      <c r="G22" s="46" t="s">
        <v>1328</v>
      </c>
      <c r="H22" s="47" t="s">
        <v>1319</v>
      </c>
      <c r="I22" s="566"/>
      <c r="J22" s="567"/>
      <c r="K22" s="24"/>
    </row>
    <row r="23" spans="2:11" ht="15" customHeight="1">
      <c r="B23" s="23"/>
      <c r="C23" s="23"/>
      <c r="D23" s="353" t="s">
        <v>1331</v>
      </c>
      <c r="E23" s="384" t="s">
        <v>1332</v>
      </c>
      <c r="F23" s="46" t="s">
        <v>1089</v>
      </c>
      <c r="G23" s="46" t="s">
        <v>1328</v>
      </c>
      <c r="H23" s="47" t="s">
        <v>1319</v>
      </c>
      <c r="I23" s="566"/>
      <c r="J23" s="567"/>
      <c r="K23" s="24"/>
    </row>
    <row r="24" spans="2:11" ht="15" customHeight="1">
      <c r="B24" s="23"/>
      <c r="C24" s="23"/>
      <c r="D24" s="353" t="s">
        <v>1333</v>
      </c>
      <c r="E24" s="46" t="s">
        <v>1334</v>
      </c>
      <c r="F24" s="46" t="s">
        <v>1089</v>
      </c>
      <c r="G24" s="46" t="s">
        <v>1328</v>
      </c>
      <c r="H24" s="47" t="s">
        <v>1319</v>
      </c>
      <c r="I24" s="566"/>
      <c r="J24" s="567"/>
      <c r="K24" s="24"/>
    </row>
    <row r="25" spans="2:11" ht="15" customHeight="1">
      <c r="B25" s="23"/>
      <c r="C25" s="23"/>
      <c r="D25" s="353" t="s">
        <v>1335</v>
      </c>
      <c r="E25" s="384" t="s">
        <v>1336</v>
      </c>
      <c r="F25" s="46" t="s">
        <v>1093</v>
      </c>
      <c r="G25" s="46" t="s">
        <v>1328</v>
      </c>
      <c r="H25" s="47" t="s">
        <v>1319</v>
      </c>
      <c r="I25" s="566"/>
      <c r="J25" s="567"/>
      <c r="K25" s="24"/>
    </row>
    <row r="26" spans="2:11" ht="15" customHeight="1">
      <c r="B26" s="23"/>
      <c r="C26" s="23"/>
      <c r="D26" s="353" t="s">
        <v>1337</v>
      </c>
      <c r="E26" s="384" t="s">
        <v>1338</v>
      </c>
      <c r="F26" s="46" t="s">
        <v>1089</v>
      </c>
      <c r="G26" s="46" t="s">
        <v>1328</v>
      </c>
      <c r="H26" s="47" t="s">
        <v>1319</v>
      </c>
      <c r="I26" s="566"/>
      <c r="J26" s="567"/>
      <c r="K26" s="24"/>
    </row>
    <row r="27" spans="2:11" ht="15" customHeight="1">
      <c r="B27" s="23"/>
      <c r="C27" s="23"/>
      <c r="D27" s="353" t="s">
        <v>1339</v>
      </c>
      <c r="E27" s="46" t="s">
        <v>1340</v>
      </c>
      <c r="F27" s="46" t="s">
        <v>1093</v>
      </c>
      <c r="G27" s="46" t="s">
        <v>1328</v>
      </c>
      <c r="H27" s="47" t="s">
        <v>1319</v>
      </c>
      <c r="I27" s="566"/>
      <c r="J27" s="567"/>
      <c r="K27" s="24"/>
    </row>
    <row r="28" spans="2:11" ht="15" customHeight="1" thickBot="1">
      <c r="B28" s="23"/>
      <c r="C28" s="23"/>
      <c r="D28" s="397" t="s">
        <v>1341</v>
      </c>
      <c r="E28" s="50" t="s">
        <v>1342</v>
      </c>
      <c r="F28" s="50" t="s">
        <v>1093</v>
      </c>
      <c r="G28" s="50" t="s">
        <v>1328</v>
      </c>
      <c r="H28" s="51" t="s">
        <v>1319</v>
      </c>
      <c r="I28" s="568"/>
      <c r="J28" s="569"/>
      <c r="K28" s="24"/>
    </row>
    <row r="29" spans="2:11" ht="6" customHeight="1" thickBot="1">
      <c r="B29" s="23"/>
      <c r="C29" s="53"/>
      <c r="D29" s="54"/>
      <c r="E29" s="54"/>
      <c r="F29" s="54"/>
      <c r="G29" s="54"/>
      <c r="H29" s="54"/>
      <c r="I29" s="54"/>
      <c r="J29" s="55"/>
      <c r="K29" s="24"/>
    </row>
    <row r="30" spans="2:11" ht="9" customHeight="1">
      <c r="B30" s="23"/>
      <c r="C30" s="35"/>
      <c r="D30" s="35"/>
      <c r="E30" s="35"/>
      <c r="F30" s="35"/>
      <c r="G30" s="35"/>
      <c r="H30" s="35"/>
      <c r="I30" s="35"/>
      <c r="J30" s="35"/>
      <c r="K30" s="24"/>
    </row>
    <row r="31" spans="2:11" ht="3.75" customHeight="1" thickBot="1">
      <c r="B31" s="23"/>
      <c r="C31" s="35"/>
      <c r="D31" s="35"/>
      <c r="E31" s="35"/>
      <c r="F31" s="35"/>
      <c r="G31" s="35"/>
      <c r="H31" s="35"/>
      <c r="I31" s="35"/>
      <c r="J31" s="35"/>
      <c r="K31" s="24"/>
    </row>
    <row r="32" spans="2:11" ht="15" customHeight="1">
      <c r="B32" s="23"/>
      <c r="C32" s="36"/>
      <c r="D32" s="37" t="s">
        <v>468</v>
      </c>
      <c r="E32" s="38"/>
      <c r="F32" s="38"/>
      <c r="G32" s="38"/>
      <c r="H32" s="38"/>
      <c r="I32" s="38"/>
      <c r="J32" s="39"/>
      <c r="K32" s="24"/>
    </row>
    <row r="33" spans="2:11" ht="8.25" customHeight="1" thickBot="1">
      <c r="B33" s="23"/>
      <c r="C33" s="23"/>
      <c r="D33" s="27"/>
      <c r="E33" s="35"/>
      <c r="F33" s="35"/>
      <c r="G33" s="35"/>
      <c r="H33" s="35"/>
      <c r="I33" s="35"/>
      <c r="J33" s="24"/>
      <c r="K33" s="24"/>
    </row>
    <row r="34" spans="2:11" ht="13.5" customHeight="1">
      <c r="B34" s="23"/>
      <c r="C34" s="23"/>
      <c r="D34" s="517" t="s">
        <v>469</v>
      </c>
      <c r="E34" s="523"/>
      <c r="F34" s="518"/>
      <c r="G34" s="514" t="s">
        <v>461</v>
      </c>
      <c r="H34" s="514" t="s">
        <v>462</v>
      </c>
      <c r="I34" s="519" t="s">
        <v>626</v>
      </c>
      <c r="J34" s="524"/>
      <c r="K34" s="24"/>
    </row>
    <row r="35" spans="2:11" ht="15" customHeight="1">
      <c r="B35" s="23"/>
      <c r="C35" s="23"/>
      <c r="D35" s="314" t="s">
        <v>464</v>
      </c>
      <c r="E35" s="526" t="s">
        <v>465</v>
      </c>
      <c r="F35" s="527"/>
      <c r="G35" s="515"/>
      <c r="H35" s="515"/>
      <c r="I35" s="521"/>
      <c r="J35" s="525"/>
      <c r="K35" s="24"/>
    </row>
    <row r="36" spans="2:11" ht="17.25" customHeight="1">
      <c r="B36" s="23"/>
      <c r="C36" s="23"/>
      <c r="D36" s="351" t="s">
        <v>1343</v>
      </c>
      <c r="E36" s="570" t="s">
        <v>1344</v>
      </c>
      <c r="F36" s="571"/>
      <c r="G36" s="56" t="s">
        <v>1345</v>
      </c>
      <c r="H36" s="56" t="s">
        <v>1328</v>
      </c>
      <c r="I36" s="562"/>
      <c r="J36" s="563"/>
      <c r="K36" s="24"/>
    </row>
    <row r="37" spans="2:11" ht="27.75" customHeight="1">
      <c r="B37" s="23"/>
      <c r="C37" s="23"/>
      <c r="D37" s="353" t="s">
        <v>1346</v>
      </c>
      <c r="E37" s="579" t="s">
        <v>1347</v>
      </c>
      <c r="F37" s="580"/>
      <c r="G37" s="59" t="s">
        <v>1345</v>
      </c>
      <c r="H37" s="59" t="s">
        <v>1348</v>
      </c>
      <c r="I37" s="562"/>
      <c r="J37" s="563"/>
      <c r="K37" s="24"/>
    </row>
    <row r="38" spans="2:11" ht="17.25" customHeight="1">
      <c r="B38" s="23"/>
      <c r="C38" s="23"/>
      <c r="D38" s="353" t="s">
        <v>1349</v>
      </c>
      <c r="E38" s="570" t="s">
        <v>1350</v>
      </c>
      <c r="F38" s="571"/>
      <c r="G38" s="59" t="s">
        <v>1345</v>
      </c>
      <c r="H38" s="59" t="s">
        <v>1328</v>
      </c>
      <c r="I38" s="562"/>
      <c r="J38" s="563"/>
      <c r="K38" s="24"/>
    </row>
    <row r="39" spans="2:11" ht="17.25" customHeight="1">
      <c r="B39" s="23"/>
      <c r="C39" s="23"/>
      <c r="D39" s="353" t="s">
        <v>1351</v>
      </c>
      <c r="E39" s="570" t="s">
        <v>1352</v>
      </c>
      <c r="F39" s="571"/>
      <c r="G39" s="59" t="s">
        <v>1345</v>
      </c>
      <c r="H39" s="59" t="s">
        <v>1348</v>
      </c>
      <c r="I39" s="562"/>
      <c r="J39" s="563"/>
      <c r="K39" s="24"/>
    </row>
    <row r="40" spans="2:11" ht="17.25" customHeight="1">
      <c r="B40" s="23"/>
      <c r="C40" s="23"/>
      <c r="D40" s="353" t="s">
        <v>1353</v>
      </c>
      <c r="E40" s="570" t="s">
        <v>1354</v>
      </c>
      <c r="F40" s="571"/>
      <c r="G40" s="59" t="s">
        <v>1345</v>
      </c>
      <c r="H40" s="59" t="s">
        <v>1348</v>
      </c>
      <c r="I40" s="562"/>
      <c r="J40" s="563"/>
      <c r="K40" s="24"/>
    </row>
    <row r="41" spans="2:11" ht="17.25" customHeight="1">
      <c r="B41" s="23"/>
      <c r="C41" s="23"/>
      <c r="D41" s="353" t="s">
        <v>1355</v>
      </c>
      <c r="E41" s="570" t="s">
        <v>1356</v>
      </c>
      <c r="F41" s="571"/>
      <c r="G41" s="59" t="s">
        <v>1345</v>
      </c>
      <c r="H41" s="59" t="s">
        <v>1328</v>
      </c>
      <c r="I41" s="562"/>
      <c r="J41" s="563"/>
      <c r="K41" s="24"/>
    </row>
    <row r="42" spans="2:11" ht="17.25" customHeight="1">
      <c r="B42" s="23"/>
      <c r="C42" s="23"/>
      <c r="D42" s="353" t="s">
        <v>1357</v>
      </c>
      <c r="E42" s="570" t="s">
        <v>1358</v>
      </c>
      <c r="F42" s="571"/>
      <c r="G42" s="59" t="s">
        <v>1345</v>
      </c>
      <c r="H42" s="59" t="s">
        <v>1328</v>
      </c>
      <c r="I42" s="562"/>
      <c r="J42" s="563"/>
      <c r="K42" s="24"/>
    </row>
    <row r="43" spans="2:11" ht="17.25" customHeight="1">
      <c r="B43" s="23"/>
      <c r="C43" s="23"/>
      <c r="D43" s="353" t="s">
        <v>1359</v>
      </c>
      <c r="E43" s="570" t="s">
        <v>1360</v>
      </c>
      <c r="F43" s="571"/>
      <c r="G43" s="59" t="s">
        <v>1345</v>
      </c>
      <c r="H43" s="59" t="s">
        <v>1328</v>
      </c>
      <c r="I43" s="562"/>
      <c r="J43" s="563"/>
      <c r="K43" s="24"/>
    </row>
    <row r="44" spans="2:11" ht="17.25" customHeight="1">
      <c r="B44" s="23"/>
      <c r="C44" s="23"/>
      <c r="D44" s="353" t="s">
        <v>1361</v>
      </c>
      <c r="E44" s="570" t="s">
        <v>1362</v>
      </c>
      <c r="F44" s="571"/>
      <c r="G44" s="59" t="s">
        <v>1345</v>
      </c>
      <c r="H44" s="59" t="s">
        <v>1348</v>
      </c>
      <c r="I44" s="562"/>
      <c r="J44" s="563"/>
      <c r="K44" s="24"/>
    </row>
    <row r="45" spans="2:11" ht="17.25" customHeight="1">
      <c r="B45" s="23"/>
      <c r="C45" s="23"/>
      <c r="D45" s="353" t="s">
        <v>1363</v>
      </c>
      <c r="E45" s="570" t="s">
        <v>1364</v>
      </c>
      <c r="F45" s="571"/>
      <c r="G45" s="59" t="s">
        <v>1345</v>
      </c>
      <c r="H45" s="59" t="s">
        <v>1348</v>
      </c>
      <c r="I45" s="562"/>
      <c r="J45" s="563"/>
      <c r="K45" s="24"/>
    </row>
    <row r="46" spans="2:11" ht="28.5" customHeight="1">
      <c r="B46" s="23"/>
      <c r="C46" s="23"/>
      <c r="D46" s="353" t="s">
        <v>1365</v>
      </c>
      <c r="E46" s="570" t="s">
        <v>1366</v>
      </c>
      <c r="F46" s="571"/>
      <c r="G46" s="59" t="s">
        <v>1345</v>
      </c>
      <c r="H46" s="59" t="s">
        <v>1328</v>
      </c>
      <c r="I46" s="562"/>
      <c r="J46" s="563"/>
      <c r="K46" s="24"/>
    </row>
    <row r="47" spans="2:11" ht="17.25" customHeight="1" thickBot="1">
      <c r="B47" s="23"/>
      <c r="C47" s="23"/>
      <c r="D47" s="397" t="s">
        <v>1367</v>
      </c>
      <c r="E47" s="572" t="s">
        <v>1368</v>
      </c>
      <c r="F47" s="573"/>
      <c r="G47" s="61" t="s">
        <v>1345</v>
      </c>
      <c r="H47" s="62" t="s">
        <v>1328</v>
      </c>
      <c r="I47" s="564"/>
      <c r="J47" s="565"/>
      <c r="K47" s="24"/>
    </row>
    <row r="48" spans="2:11" ht="5.25" customHeight="1" thickBot="1">
      <c r="B48" s="23"/>
      <c r="C48" s="53"/>
      <c r="D48" s="54"/>
      <c r="E48" s="63"/>
      <c r="F48" s="63"/>
      <c r="G48" s="63"/>
      <c r="H48" s="63"/>
      <c r="I48" s="63"/>
      <c r="J48" s="64"/>
      <c r="K48" s="24"/>
    </row>
    <row r="49" spans="2:12" ht="15.75" customHeight="1" thickBot="1">
      <c r="B49" s="23"/>
      <c r="C49" s="35"/>
      <c r="D49" s="35"/>
      <c r="E49" s="35"/>
      <c r="F49" s="35"/>
      <c r="G49" s="35"/>
      <c r="H49" s="35"/>
      <c r="I49" s="35"/>
      <c r="J49" s="35"/>
      <c r="K49" s="24"/>
      <c r="L49" s="35"/>
    </row>
    <row r="50" spans="2:12" ht="15" customHeight="1">
      <c r="B50" s="23"/>
      <c r="C50" s="18"/>
      <c r="D50" s="65" t="s">
        <v>470</v>
      </c>
      <c r="E50" s="20"/>
      <c r="F50" s="20"/>
      <c r="G50" s="20"/>
      <c r="H50" s="20"/>
      <c r="I50" s="20"/>
      <c r="J50" s="21"/>
      <c r="K50" s="66"/>
      <c r="L50" s="35"/>
    </row>
    <row r="51" spans="2:12" ht="6.75" customHeight="1" thickBot="1">
      <c r="B51" s="23"/>
      <c r="C51" s="67"/>
      <c r="D51" s="68"/>
      <c r="E51" s="68"/>
      <c r="F51" s="68"/>
      <c r="G51" s="68"/>
      <c r="H51" s="68"/>
      <c r="I51" s="68"/>
      <c r="J51" s="66"/>
      <c r="K51" s="66"/>
      <c r="L51" s="35"/>
    </row>
    <row r="52" spans="2:12" s="28" customFormat="1" ht="16.5" customHeight="1">
      <c r="B52" s="26"/>
      <c r="C52" s="69"/>
      <c r="D52" s="517" t="s">
        <v>471</v>
      </c>
      <c r="E52" s="518"/>
      <c r="F52" s="514" t="s">
        <v>472</v>
      </c>
      <c r="G52" s="519" t="s">
        <v>473</v>
      </c>
      <c r="H52" s="520"/>
      <c r="I52" s="500" t="s">
        <v>626</v>
      </c>
      <c r="J52" s="502"/>
      <c r="K52" s="31"/>
    </row>
    <row r="53" spans="2:12" s="28" customFormat="1" ht="17.25" customHeight="1">
      <c r="B53" s="26"/>
      <c r="C53" s="69"/>
      <c r="D53" s="314" t="s">
        <v>464</v>
      </c>
      <c r="E53" s="312" t="s">
        <v>465</v>
      </c>
      <c r="F53" s="515"/>
      <c r="G53" s="521"/>
      <c r="H53" s="522"/>
      <c r="I53" s="71" t="s">
        <v>474</v>
      </c>
      <c r="J53" s="72" t="s">
        <v>475</v>
      </c>
      <c r="K53" s="31"/>
    </row>
    <row r="54" spans="2:12" ht="8.25" customHeight="1" thickBot="1">
      <c r="B54" s="23"/>
      <c r="C54" s="67"/>
      <c r="D54" s="76"/>
      <c r="E54" s="77"/>
      <c r="F54" s="78"/>
      <c r="G54" s="506"/>
      <c r="H54" s="507"/>
      <c r="I54" s="79"/>
      <c r="J54" s="80"/>
      <c r="K54" s="24"/>
    </row>
    <row r="55" spans="2:12" ht="8.25" customHeight="1" thickBot="1">
      <c r="B55" s="23"/>
      <c r="C55" s="81"/>
      <c r="D55" s="82"/>
      <c r="E55" s="82"/>
      <c r="F55" s="83"/>
      <c r="G55" s="84"/>
      <c r="H55" s="84"/>
      <c r="I55" s="84"/>
      <c r="J55" s="85"/>
      <c r="K55" s="66"/>
      <c r="L55" s="35"/>
    </row>
    <row r="56" spans="2:12" ht="13.5" customHeight="1" thickBot="1">
      <c r="B56" s="23"/>
      <c r="C56" s="68"/>
      <c r="D56" s="86"/>
      <c r="E56" s="87"/>
      <c r="F56" s="88"/>
      <c r="G56" s="89"/>
      <c r="H56" s="89"/>
      <c r="I56" s="89"/>
      <c r="J56" s="89"/>
      <c r="K56" s="66"/>
      <c r="L56" s="35"/>
    </row>
    <row r="57" spans="2:12" ht="15" customHeight="1">
      <c r="B57" s="23"/>
      <c r="C57" s="18"/>
      <c r="D57" s="65" t="s">
        <v>478</v>
      </c>
      <c r="E57" s="20"/>
      <c r="F57" s="20"/>
      <c r="G57" s="20"/>
      <c r="H57" s="20"/>
      <c r="I57" s="20"/>
      <c r="J57" s="21"/>
      <c r="K57" s="66"/>
      <c r="L57" s="35"/>
    </row>
    <row r="58" spans="2:12" ht="5.25" customHeight="1" thickBot="1">
      <c r="B58" s="23"/>
      <c r="C58" s="67"/>
      <c r="D58" s="68"/>
      <c r="E58" s="68"/>
      <c r="F58" s="68"/>
      <c r="G58" s="68"/>
      <c r="H58" s="68"/>
      <c r="I58" s="68"/>
      <c r="J58" s="66"/>
      <c r="K58" s="66"/>
      <c r="L58" s="35"/>
    </row>
    <row r="59" spans="2:12" s="28" customFormat="1" ht="15" customHeight="1">
      <c r="B59" s="26"/>
      <c r="C59" s="69"/>
      <c r="D59" s="512" t="s">
        <v>469</v>
      </c>
      <c r="E59" s="513"/>
      <c r="F59" s="514" t="s">
        <v>461</v>
      </c>
      <c r="G59" s="514" t="s">
        <v>462</v>
      </c>
      <c r="H59" s="514" t="s">
        <v>626</v>
      </c>
      <c r="I59" s="514"/>
      <c r="J59" s="516"/>
      <c r="K59" s="31"/>
    </row>
    <row r="60" spans="2:12" s="28" customFormat="1" ht="23.25" customHeight="1">
      <c r="B60" s="26"/>
      <c r="C60" s="69"/>
      <c r="D60" s="314" t="s">
        <v>464</v>
      </c>
      <c r="E60" s="312" t="s">
        <v>465</v>
      </c>
      <c r="F60" s="515"/>
      <c r="G60" s="515"/>
      <c r="H60" s="71" t="s">
        <v>479</v>
      </c>
      <c r="I60" s="71" t="s">
        <v>474</v>
      </c>
      <c r="J60" s="72" t="s">
        <v>475</v>
      </c>
      <c r="K60" s="31"/>
    </row>
    <row r="61" spans="2:12" ht="6" customHeight="1" thickBot="1">
      <c r="B61" s="23"/>
      <c r="C61" s="67"/>
      <c r="D61" s="76"/>
      <c r="E61" s="77"/>
      <c r="F61" s="78"/>
      <c r="G61" s="91"/>
      <c r="H61" s="92"/>
      <c r="I61" s="92"/>
      <c r="J61" s="80"/>
      <c r="K61" s="24"/>
    </row>
    <row r="62" spans="2:12" ht="6.75" customHeight="1" thickBot="1">
      <c r="B62" s="23"/>
      <c r="C62" s="67"/>
      <c r="D62" s="87"/>
      <c r="E62" s="316"/>
      <c r="F62" s="316"/>
      <c r="G62" s="316"/>
      <c r="H62" s="316"/>
      <c r="I62" s="316"/>
      <c r="J62" s="317"/>
      <c r="K62" s="66"/>
      <c r="L62" s="35"/>
    </row>
    <row r="63" spans="2:12" ht="15" customHeight="1" thickBot="1">
      <c r="B63" s="23"/>
      <c r="C63" s="95"/>
      <c r="D63" s="95"/>
      <c r="E63" s="95"/>
      <c r="F63" s="95"/>
      <c r="G63" s="95"/>
      <c r="H63" s="95"/>
      <c r="I63" s="95"/>
      <c r="J63" s="95"/>
      <c r="K63" s="66"/>
      <c r="L63" s="35"/>
    </row>
    <row r="64" spans="2:12" s="104" customFormat="1" ht="38.25">
      <c r="B64" s="96"/>
      <c r="C64" s="97"/>
      <c r="D64" s="98" t="s">
        <v>480</v>
      </c>
      <c r="E64" s="99"/>
      <c r="F64" s="99"/>
      <c r="G64" s="100"/>
      <c r="H64" s="101" t="s">
        <v>627</v>
      </c>
      <c r="I64" s="101" t="s">
        <v>628</v>
      </c>
      <c r="J64" s="102" t="s">
        <v>629</v>
      </c>
      <c r="K64" s="103"/>
    </row>
    <row r="65" spans="2:12" s="104" customFormat="1" ht="17.25" customHeight="1">
      <c r="B65" s="96"/>
      <c r="C65" s="96"/>
      <c r="D65" s="105" t="s">
        <v>481</v>
      </c>
      <c r="E65" s="106"/>
      <c r="F65" s="106"/>
      <c r="G65" s="106"/>
      <c r="H65" s="107"/>
      <c r="I65" s="107"/>
      <c r="J65" s="108"/>
      <c r="K65" s="103"/>
    </row>
    <row r="66" spans="2:12" s="104" customFormat="1" ht="17.25" customHeight="1">
      <c r="B66" s="96"/>
      <c r="C66" s="96"/>
      <c r="D66" s="105" t="s">
        <v>630</v>
      </c>
      <c r="E66" s="106"/>
      <c r="F66" s="106"/>
      <c r="G66" s="106"/>
      <c r="H66" s="107"/>
      <c r="I66" s="107"/>
      <c r="J66" s="108"/>
      <c r="K66" s="103"/>
    </row>
    <row r="67" spans="2:12" s="104" customFormat="1" ht="17.25" customHeight="1">
      <c r="B67" s="96"/>
      <c r="C67" s="96"/>
      <c r="D67" s="109" t="s">
        <v>482</v>
      </c>
      <c r="E67" s="110"/>
      <c r="F67" s="110"/>
      <c r="G67" s="110"/>
      <c r="H67" s="107"/>
      <c r="I67" s="107"/>
      <c r="J67" s="108"/>
      <c r="K67" s="103"/>
    </row>
    <row r="68" spans="2:12" s="104" customFormat="1" ht="17.25" customHeight="1">
      <c r="B68" s="96"/>
      <c r="C68" s="96"/>
      <c r="D68" s="105" t="s">
        <v>483</v>
      </c>
      <c r="E68" s="106"/>
      <c r="F68" s="106"/>
      <c r="G68" s="106"/>
      <c r="H68" s="107"/>
      <c r="I68" s="107"/>
      <c r="J68" s="108"/>
      <c r="K68" s="103"/>
    </row>
    <row r="69" spans="2:12" s="104" customFormat="1" ht="17.25" customHeight="1">
      <c r="B69" s="96"/>
      <c r="C69" s="96"/>
      <c r="D69" s="105" t="s">
        <v>484</v>
      </c>
      <c r="E69" s="106"/>
      <c r="F69" s="106"/>
      <c r="G69" s="106"/>
      <c r="H69" s="107"/>
      <c r="I69" s="107"/>
      <c r="J69" s="108"/>
      <c r="K69" s="103"/>
    </row>
    <row r="70" spans="2:12" s="104" customFormat="1" ht="17.25" customHeight="1">
      <c r="B70" s="96"/>
      <c r="C70" s="96"/>
      <c r="D70" s="109" t="s">
        <v>485</v>
      </c>
      <c r="E70" s="110"/>
      <c r="F70" s="110"/>
      <c r="G70" s="110"/>
      <c r="H70" s="107"/>
      <c r="I70" s="107"/>
      <c r="J70" s="108"/>
      <c r="K70" s="103"/>
    </row>
    <row r="71" spans="2:12" s="104" customFormat="1" ht="17.25" customHeight="1">
      <c r="B71" s="96"/>
      <c r="C71" s="96"/>
      <c r="D71" s="109" t="s">
        <v>486</v>
      </c>
      <c r="E71" s="110"/>
      <c r="F71" s="110"/>
      <c r="G71" s="110"/>
      <c r="H71" s="107"/>
      <c r="I71" s="107"/>
      <c r="J71" s="108"/>
      <c r="K71" s="103"/>
    </row>
    <row r="72" spans="2:12" s="104" customFormat="1" ht="17.25" customHeight="1">
      <c r="B72" s="96"/>
      <c r="C72" s="96"/>
      <c r="D72" s="109" t="s">
        <v>487</v>
      </c>
      <c r="E72" s="110"/>
      <c r="F72" s="110"/>
      <c r="G72" s="110"/>
      <c r="H72" s="107"/>
      <c r="I72" s="107"/>
      <c r="J72" s="108"/>
      <c r="K72" s="103"/>
    </row>
    <row r="73" spans="2:12" s="104" customFormat="1" ht="17.25" customHeight="1">
      <c r="B73" s="96"/>
      <c r="C73" s="96"/>
      <c r="D73" s="109" t="s">
        <v>631</v>
      </c>
      <c r="E73" s="110"/>
      <c r="F73" s="110"/>
      <c r="G73" s="110"/>
      <c r="H73" s="107"/>
      <c r="I73" s="107"/>
      <c r="J73" s="108"/>
      <c r="K73" s="103"/>
    </row>
    <row r="74" spans="2:12" s="104" customFormat="1" ht="17.25" customHeight="1">
      <c r="B74" s="96"/>
      <c r="C74" s="96"/>
      <c r="D74" s="109" t="s">
        <v>488</v>
      </c>
      <c r="E74" s="110"/>
      <c r="F74" s="110"/>
      <c r="G74" s="110"/>
      <c r="H74" s="111"/>
      <c r="I74" s="107"/>
      <c r="J74" s="108"/>
      <c r="K74" s="103"/>
    </row>
    <row r="75" spans="2:12" s="104" customFormat="1" ht="17.25" customHeight="1">
      <c r="B75" s="96"/>
      <c r="C75" s="96"/>
      <c r="D75" s="109" t="s">
        <v>489</v>
      </c>
      <c r="E75" s="110"/>
      <c r="F75" s="110"/>
      <c r="G75" s="110"/>
      <c r="H75" s="111"/>
      <c r="I75" s="107"/>
      <c r="J75" s="108"/>
      <c r="K75" s="103"/>
    </row>
    <row r="76" spans="2:12" s="104" customFormat="1" ht="17.25" customHeight="1">
      <c r="B76" s="96"/>
      <c r="C76" s="96"/>
      <c r="D76" s="112" t="s">
        <v>2</v>
      </c>
      <c r="E76" s="34"/>
      <c r="F76" s="34"/>
      <c r="G76" s="34"/>
      <c r="H76" s="113">
        <f>SUM(H65:H75)</f>
        <v>0</v>
      </c>
      <c r="I76" s="113">
        <v>167467.04999999999</v>
      </c>
      <c r="J76" s="308">
        <v>167467.04999999999</v>
      </c>
      <c r="K76" s="103"/>
    </row>
    <row r="77" spans="2:12" s="104" customFormat="1" ht="8.25" customHeight="1" thickBot="1">
      <c r="B77" s="96"/>
      <c r="C77" s="114"/>
      <c r="D77" s="115"/>
      <c r="E77" s="116"/>
      <c r="F77" s="116"/>
      <c r="G77" s="116"/>
      <c r="H77" s="117"/>
      <c r="I77" s="117"/>
      <c r="J77" s="118"/>
      <c r="K77" s="103"/>
    </row>
    <row r="78" spans="2:12" ht="15.75" customHeight="1" thickBot="1">
      <c r="B78" s="23"/>
      <c r="C78" s="35"/>
      <c r="D78" s="35"/>
      <c r="E78" s="35"/>
      <c r="F78" s="35"/>
      <c r="G78" s="35"/>
      <c r="H78" s="35"/>
      <c r="I78" s="35"/>
      <c r="J78" s="35"/>
      <c r="K78" s="24"/>
      <c r="L78" s="35"/>
    </row>
    <row r="79" spans="2:12" s="124" customFormat="1">
      <c r="B79" s="69"/>
      <c r="C79" s="119"/>
      <c r="D79" s="65" t="s">
        <v>490</v>
      </c>
      <c r="E79" s="120"/>
      <c r="F79" s="120"/>
      <c r="G79" s="65"/>
      <c r="H79" s="65"/>
      <c r="I79" s="65"/>
      <c r="J79" s="121"/>
      <c r="K79" s="122"/>
      <c r="L79" s="123"/>
    </row>
    <row r="80" spans="2:12" s="130" customFormat="1" ht="17.25" customHeight="1">
      <c r="B80" s="125"/>
      <c r="C80" s="125"/>
      <c r="D80" s="129"/>
      <c r="E80" s="133"/>
      <c r="F80" s="133"/>
      <c r="G80" s="133"/>
      <c r="H80" s="133"/>
      <c r="I80" s="133"/>
      <c r="J80" s="315" t="s">
        <v>626</v>
      </c>
      <c r="K80" s="128"/>
      <c r="L80" s="129"/>
    </row>
    <row r="81" spans="2:12" s="130" customFormat="1" ht="17.25" customHeight="1">
      <c r="B81" s="125"/>
      <c r="C81" s="125"/>
      <c r="D81" s="131" t="s">
        <v>491</v>
      </c>
      <c r="E81" s="126"/>
      <c r="F81" s="126"/>
      <c r="G81" s="126"/>
      <c r="H81" s="126"/>
      <c r="I81" s="305"/>
      <c r="J81" s="108"/>
      <c r="K81" s="128"/>
      <c r="L81" s="129"/>
    </row>
    <row r="82" spans="2:12" s="130" customFormat="1" ht="17.25" customHeight="1">
      <c r="B82" s="125"/>
      <c r="C82" s="125"/>
      <c r="D82" s="304" t="s">
        <v>492</v>
      </c>
      <c r="E82" s="126"/>
      <c r="F82" s="126"/>
      <c r="G82" s="126"/>
      <c r="H82" s="126"/>
      <c r="I82" s="126"/>
      <c r="J82" s="108"/>
      <c r="K82" s="128"/>
      <c r="L82" s="129"/>
    </row>
    <row r="83" spans="2:12" s="130" customFormat="1" ht="14.25" customHeight="1">
      <c r="B83" s="125"/>
      <c r="C83" s="125"/>
      <c r="D83" s="132" t="s">
        <v>2</v>
      </c>
      <c r="E83" s="126"/>
      <c r="F83" s="126"/>
      <c r="G83" s="126"/>
      <c r="H83" s="126"/>
      <c r="I83" s="126"/>
      <c r="J83" s="108">
        <f>SUM(J81:J82)</f>
        <v>0</v>
      </c>
      <c r="K83" s="128"/>
      <c r="L83" s="129"/>
    </row>
    <row r="84" spans="2:12" s="130" customFormat="1" ht="14.25" customHeight="1" thickBot="1">
      <c r="B84" s="125"/>
      <c r="C84" s="134"/>
      <c r="D84" s="115" t="s">
        <v>632</v>
      </c>
      <c r="E84" s="115"/>
      <c r="F84" s="135"/>
      <c r="G84" s="135"/>
      <c r="H84" s="117"/>
      <c r="I84" s="117"/>
      <c r="J84" s="136"/>
      <c r="K84" s="128"/>
    </row>
    <row r="85" spans="2:12" s="22" customFormat="1" ht="15" customHeight="1" thickBot="1">
      <c r="B85" s="67"/>
      <c r="C85" s="68"/>
      <c r="D85" s="68"/>
      <c r="E85" s="68"/>
      <c r="F85" s="68"/>
      <c r="G85" s="68"/>
      <c r="H85" s="68"/>
      <c r="I85" s="68"/>
      <c r="J85" s="68"/>
      <c r="K85" s="66"/>
      <c r="L85" s="68"/>
    </row>
    <row r="86" spans="2:12" s="22" customFormat="1" ht="15" customHeight="1">
      <c r="B86" s="67"/>
      <c r="C86" s="18"/>
      <c r="D86" s="37" t="s">
        <v>493</v>
      </c>
      <c r="E86" s="20"/>
      <c r="F86" s="20"/>
      <c r="G86" s="20"/>
      <c r="H86" s="500" t="s">
        <v>626</v>
      </c>
      <c r="I86" s="501"/>
      <c r="J86" s="502"/>
      <c r="K86" s="66"/>
      <c r="L86" s="68"/>
    </row>
    <row r="87" spans="2:12" s="22" customFormat="1" ht="17.25" customHeight="1">
      <c r="B87" s="67"/>
      <c r="C87" s="67"/>
      <c r="D87" s="318" t="s">
        <v>494</v>
      </c>
      <c r="E87" s="138"/>
      <c r="F87" s="318"/>
      <c r="G87" s="139" t="s">
        <v>495</v>
      </c>
      <c r="H87" s="71" t="s">
        <v>479</v>
      </c>
      <c r="I87" s="71" t="s">
        <v>474</v>
      </c>
      <c r="J87" s="72" t="s">
        <v>475</v>
      </c>
      <c r="K87" s="66"/>
      <c r="L87" s="68"/>
    </row>
    <row r="88" spans="2:12" s="146" customFormat="1" ht="17.25" customHeight="1">
      <c r="B88" s="140"/>
      <c r="C88" s="140"/>
      <c r="D88" s="141" t="s">
        <v>496</v>
      </c>
      <c r="E88" s="318"/>
      <c r="F88" s="141"/>
      <c r="G88" s="147">
        <v>12</v>
      </c>
      <c r="H88" s="310">
        <v>708000</v>
      </c>
      <c r="I88" s="143"/>
      <c r="J88" s="144"/>
      <c r="K88" s="145"/>
      <c r="L88" s="30"/>
    </row>
    <row r="89" spans="2:12" s="130" customFormat="1" ht="17.25" customHeight="1">
      <c r="B89" s="125"/>
      <c r="C89" s="125"/>
      <c r="D89" s="141" t="s">
        <v>497</v>
      </c>
      <c r="E89" s="141"/>
      <c r="F89" s="141"/>
      <c r="G89" s="309">
        <v>12</v>
      </c>
      <c r="H89" s="310">
        <v>240979.95</v>
      </c>
      <c r="I89" s="148"/>
      <c r="J89" s="149"/>
      <c r="K89" s="128"/>
      <c r="L89" s="129"/>
    </row>
    <row r="90" spans="2:12" s="130" customFormat="1" ht="17.25" customHeight="1">
      <c r="B90" s="125"/>
      <c r="C90" s="125"/>
      <c r="D90" s="141" t="s">
        <v>498</v>
      </c>
      <c r="E90" s="141"/>
      <c r="F90" s="141"/>
      <c r="G90" s="147"/>
      <c r="H90" s="148"/>
      <c r="I90" s="147"/>
      <c r="J90" s="108"/>
      <c r="K90" s="128"/>
      <c r="L90" s="129"/>
    </row>
    <row r="91" spans="2:12" s="130" customFormat="1" ht="17.25" customHeight="1">
      <c r="B91" s="125"/>
      <c r="C91" s="125"/>
      <c r="D91" s="141" t="s">
        <v>499</v>
      </c>
      <c r="E91" s="141"/>
      <c r="F91" s="141"/>
      <c r="G91" s="147"/>
      <c r="H91" s="147"/>
      <c r="I91" s="147"/>
      <c r="J91" s="108"/>
      <c r="K91" s="128"/>
      <c r="L91" s="129"/>
    </row>
    <row r="92" spans="2:12" s="130" customFormat="1" ht="17.25" customHeight="1">
      <c r="B92" s="125"/>
      <c r="C92" s="125"/>
      <c r="D92" s="150" t="s">
        <v>500</v>
      </c>
      <c r="E92" s="141"/>
      <c r="F92" s="141"/>
      <c r="G92" s="148"/>
      <c r="H92" s="310">
        <v>0</v>
      </c>
      <c r="I92" s="148"/>
      <c r="J92" s="149"/>
      <c r="K92" s="128"/>
      <c r="L92" s="129"/>
    </row>
    <row r="93" spans="2:12" s="130" customFormat="1" ht="17.25" customHeight="1">
      <c r="B93" s="125"/>
      <c r="C93" s="125"/>
      <c r="D93" s="150" t="s">
        <v>501</v>
      </c>
      <c r="E93" s="141"/>
      <c r="F93" s="141"/>
      <c r="G93" s="148"/>
      <c r="H93" s="148"/>
      <c r="I93" s="310">
        <v>0</v>
      </c>
      <c r="J93" s="108">
        <v>167467.04999999999</v>
      </c>
      <c r="K93" s="128"/>
      <c r="L93" s="129"/>
    </row>
    <row r="94" spans="2:12" s="130" customFormat="1" ht="17.25" customHeight="1">
      <c r="B94" s="125"/>
      <c r="C94" s="125"/>
      <c r="D94" s="150" t="s">
        <v>502</v>
      </c>
      <c r="E94" s="141"/>
      <c r="F94" s="141"/>
      <c r="G94" s="147"/>
      <c r="H94" s="148"/>
      <c r="I94" s="148"/>
      <c r="J94" s="108"/>
      <c r="K94" s="128"/>
      <c r="L94" s="129"/>
    </row>
    <row r="95" spans="2:12" s="130" customFormat="1" ht="17.25" customHeight="1">
      <c r="B95" s="125"/>
      <c r="C95" s="125"/>
      <c r="D95" s="151" t="s">
        <v>503</v>
      </c>
      <c r="E95" s="141"/>
      <c r="F95" s="151"/>
      <c r="G95" s="385">
        <v>24</v>
      </c>
      <c r="H95" s="107">
        <v>948979.95</v>
      </c>
      <c r="I95" s="107">
        <v>0</v>
      </c>
      <c r="J95" s="108">
        <v>167467.04999999999</v>
      </c>
      <c r="K95" s="128"/>
      <c r="L95" s="129"/>
    </row>
    <row r="96" spans="2:12" s="130" customFormat="1" ht="17.25" customHeight="1" thickBot="1">
      <c r="B96" s="125"/>
      <c r="C96" s="134"/>
      <c r="D96" s="152" t="s">
        <v>504</v>
      </c>
      <c r="E96" s="153"/>
      <c r="F96" s="152"/>
      <c r="G96" s="386">
        <v>24</v>
      </c>
      <c r="H96" s="503">
        <v>1116447</v>
      </c>
      <c r="I96" s="504"/>
      <c r="J96" s="505"/>
      <c r="K96" s="128"/>
      <c r="L96" s="129"/>
    </row>
    <row r="97" spans="2:12" ht="13.5" thickBot="1">
      <c r="B97" s="53"/>
      <c r="C97" s="54"/>
      <c r="D97" s="54"/>
      <c r="E97" s="54"/>
      <c r="F97" s="54"/>
      <c r="G97" s="54"/>
      <c r="H97" s="54"/>
      <c r="I97" s="54"/>
      <c r="J97" s="54"/>
      <c r="K97" s="55"/>
      <c r="L97" s="35"/>
    </row>
  </sheetData>
  <mergeCells count="58">
    <mergeCell ref="H96:J96"/>
    <mergeCell ref="G54:H54"/>
    <mergeCell ref="D59:E59"/>
    <mergeCell ref="F59:F60"/>
    <mergeCell ref="G59:G60"/>
    <mergeCell ref="H59:J59"/>
    <mergeCell ref="H86:J86"/>
    <mergeCell ref="I42:J42"/>
    <mergeCell ref="I46:J46"/>
    <mergeCell ref="E47:F47"/>
    <mergeCell ref="I47:J47"/>
    <mergeCell ref="D52:E52"/>
    <mergeCell ref="F52:F53"/>
    <mergeCell ref="G52:H53"/>
    <mergeCell ref="I52:J52"/>
    <mergeCell ref="I45:J45"/>
    <mergeCell ref="E44:F44"/>
    <mergeCell ref="E45:F45"/>
    <mergeCell ref="E46:F46"/>
    <mergeCell ref="E36:F36"/>
    <mergeCell ref="I36:J36"/>
    <mergeCell ref="I37:J37"/>
    <mergeCell ref="I43:J43"/>
    <mergeCell ref="I44:J44"/>
    <mergeCell ref="E37:F37"/>
    <mergeCell ref="E38:F38"/>
    <mergeCell ref="I38:J38"/>
    <mergeCell ref="E39:F39"/>
    <mergeCell ref="I39:J39"/>
    <mergeCell ref="E40:F40"/>
    <mergeCell ref="I40:J40"/>
    <mergeCell ref="E41:F41"/>
    <mergeCell ref="I41:J41"/>
    <mergeCell ref="E42:F42"/>
    <mergeCell ref="E43:F43"/>
    <mergeCell ref="I17:J17"/>
    <mergeCell ref="I18:J18"/>
    <mergeCell ref="I19:J19"/>
    <mergeCell ref="I20:J20"/>
    <mergeCell ref="I21:J21"/>
    <mergeCell ref="C3:J5"/>
    <mergeCell ref="D15:E15"/>
    <mergeCell ref="F15:F16"/>
    <mergeCell ref="G15:G16"/>
    <mergeCell ref="H15:H16"/>
    <mergeCell ref="I15:J16"/>
    <mergeCell ref="I22:J22"/>
    <mergeCell ref="I23:J23"/>
    <mergeCell ref="I24:J24"/>
    <mergeCell ref="I25:J25"/>
    <mergeCell ref="I26:J26"/>
    <mergeCell ref="I27:J27"/>
    <mergeCell ref="I28:J28"/>
    <mergeCell ref="D34:F34"/>
    <mergeCell ref="G34:G35"/>
    <mergeCell ref="H34:H35"/>
    <mergeCell ref="I34:J35"/>
    <mergeCell ref="E35:F35"/>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85"/>
  <sheetViews>
    <sheetView showGridLines="0" view="pageBreakPreview" zoomScale="90" zoomScaleNormal="100" zoomScaleSheetLayoutView="90" workbookViewId="0">
      <selection activeCell="I35" sqref="I35:J35"/>
    </sheetView>
  </sheetViews>
  <sheetFormatPr defaultRowHeight="12.75"/>
  <cols>
    <col min="1" max="1" width="4.28515625" style="17" customWidth="1"/>
    <col min="2" max="2" width="4.5703125" style="17" customWidth="1"/>
    <col min="3" max="3" width="6.140625" style="17" customWidth="1"/>
    <col min="4" max="4" width="41" style="17" customWidth="1"/>
    <col min="5" max="5" width="39.5703125" style="17" customWidth="1"/>
    <col min="6" max="6" width="18.7109375" style="17" customWidth="1"/>
    <col min="7" max="7" width="24.140625" style="17" customWidth="1"/>
    <col min="8" max="8" width="16.5703125" style="17" customWidth="1"/>
    <col min="9" max="9" width="16.7109375" style="17" customWidth="1"/>
    <col min="10" max="10" width="16.570312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212</v>
      </c>
      <c r="F8" s="27"/>
      <c r="G8" s="30" t="s">
        <v>453</v>
      </c>
      <c r="H8" s="33"/>
      <c r="I8" s="30"/>
      <c r="J8" s="27"/>
      <c r="K8" s="31"/>
    </row>
    <row r="9" spans="2:11" s="28" customFormat="1">
      <c r="B9" s="26"/>
      <c r="C9" s="27" t="s">
        <v>454</v>
      </c>
      <c r="D9" s="27"/>
      <c r="E9" s="32">
        <v>1345325.25</v>
      </c>
      <c r="F9" s="27" t="s">
        <v>455</v>
      </c>
      <c r="G9" s="30" t="s">
        <v>456</v>
      </c>
      <c r="H9" s="34"/>
      <c r="I9" s="30"/>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34"/>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1" ht="51.75" customHeight="1">
      <c r="B17" s="23"/>
      <c r="C17" s="23"/>
      <c r="D17" s="457" t="s">
        <v>1431</v>
      </c>
      <c r="E17" s="458" t="s">
        <v>1432</v>
      </c>
      <c r="F17" s="459" t="s">
        <v>660</v>
      </c>
      <c r="G17" s="459" t="s">
        <v>656</v>
      </c>
      <c r="H17" s="460" t="s">
        <v>657</v>
      </c>
      <c r="I17" s="602"/>
      <c r="J17" s="603"/>
      <c r="K17" s="24"/>
    </row>
    <row r="18" spans="2:11" ht="30" customHeight="1">
      <c r="B18" s="23"/>
      <c r="C18" s="23"/>
      <c r="D18" s="457" t="s">
        <v>1433</v>
      </c>
      <c r="E18" s="461" t="s">
        <v>1434</v>
      </c>
      <c r="F18" s="459" t="s">
        <v>660</v>
      </c>
      <c r="G18" s="459" t="s">
        <v>656</v>
      </c>
      <c r="H18" s="460" t="s">
        <v>657</v>
      </c>
      <c r="I18" s="602"/>
      <c r="J18" s="603"/>
      <c r="K18" s="24"/>
    </row>
    <row r="19" spans="2:11" ht="27" customHeight="1">
      <c r="B19" s="23"/>
      <c r="C19" s="23"/>
      <c r="D19" s="457" t="s">
        <v>1435</v>
      </c>
      <c r="E19" s="383" t="s">
        <v>1436</v>
      </c>
      <c r="F19" s="445" t="s">
        <v>655</v>
      </c>
      <c r="G19" s="445" t="s">
        <v>658</v>
      </c>
      <c r="H19" s="460" t="s">
        <v>657</v>
      </c>
      <c r="I19" s="602"/>
      <c r="J19" s="603"/>
      <c r="K19" s="24"/>
    </row>
    <row r="20" spans="2:11" ht="41.25" customHeight="1">
      <c r="B20" s="23"/>
      <c r="C20" s="23"/>
      <c r="D20" s="462" t="s">
        <v>1437</v>
      </c>
      <c r="E20" s="384" t="s">
        <v>1438</v>
      </c>
      <c r="F20" s="46" t="s">
        <v>900</v>
      </c>
      <c r="G20" s="445" t="s">
        <v>658</v>
      </c>
      <c r="H20" s="460" t="s">
        <v>657</v>
      </c>
      <c r="I20" s="602"/>
      <c r="J20" s="603"/>
      <c r="K20" s="24"/>
    </row>
    <row r="21" spans="2:11" ht="18" customHeight="1">
      <c r="B21" s="23"/>
      <c r="C21" s="23"/>
      <c r="D21" s="462" t="s">
        <v>1439</v>
      </c>
      <c r="E21" s="46" t="s">
        <v>751</v>
      </c>
      <c r="F21" s="46" t="s">
        <v>660</v>
      </c>
      <c r="G21" s="445" t="s">
        <v>658</v>
      </c>
      <c r="H21" s="460" t="s">
        <v>657</v>
      </c>
      <c r="I21" s="602"/>
      <c r="J21" s="603"/>
      <c r="K21" s="24"/>
    </row>
    <row r="22" spans="2:11" ht="83.25" customHeight="1" thickBot="1">
      <c r="B22" s="23"/>
      <c r="C22" s="23"/>
      <c r="D22" s="463" t="s">
        <v>1440</v>
      </c>
      <c r="E22" s="401" t="s">
        <v>1441</v>
      </c>
      <c r="F22" s="446" t="s">
        <v>655</v>
      </c>
      <c r="G22" s="446" t="s">
        <v>656</v>
      </c>
      <c r="H22" s="464" t="s">
        <v>657</v>
      </c>
      <c r="I22" s="600"/>
      <c r="J22" s="601"/>
      <c r="K22" s="24"/>
    </row>
    <row r="23" spans="2:11" ht="6" customHeight="1" thickBot="1">
      <c r="B23" s="23"/>
      <c r="C23" s="53"/>
      <c r="D23" s="54"/>
      <c r="E23" s="54"/>
      <c r="F23" s="54"/>
      <c r="G23" s="54"/>
      <c r="H23" s="54"/>
      <c r="I23" s="54"/>
      <c r="J23" s="55"/>
      <c r="K23" s="24"/>
    </row>
    <row r="24" spans="2:11" ht="9" customHeight="1">
      <c r="B24" s="23"/>
      <c r="C24" s="35"/>
      <c r="D24" s="35"/>
      <c r="E24" s="35"/>
      <c r="F24" s="35"/>
      <c r="G24" s="35"/>
      <c r="H24" s="35"/>
      <c r="I24" s="35"/>
      <c r="J24" s="35"/>
      <c r="K24" s="24"/>
    </row>
    <row r="25" spans="2:11" ht="3.75" customHeight="1" thickBot="1">
      <c r="B25" s="23"/>
      <c r="C25" s="35"/>
      <c r="D25" s="35"/>
      <c r="E25" s="35"/>
      <c r="F25" s="35"/>
      <c r="G25" s="35"/>
      <c r="H25" s="35"/>
      <c r="I25" s="35"/>
      <c r="J25" s="35"/>
      <c r="K25" s="24"/>
    </row>
    <row r="26" spans="2:11" ht="15" customHeight="1">
      <c r="B26" s="23"/>
      <c r="C26" s="36"/>
      <c r="D26" s="37" t="s">
        <v>468</v>
      </c>
      <c r="E26" s="38"/>
      <c r="F26" s="38"/>
      <c r="G26" s="38"/>
      <c r="H26" s="38"/>
      <c r="I26" s="38"/>
      <c r="J26" s="39"/>
      <c r="K26" s="24"/>
    </row>
    <row r="27" spans="2:11" ht="8.25" customHeight="1" thickBot="1">
      <c r="B27" s="23"/>
      <c r="C27" s="23"/>
      <c r="D27" s="27"/>
      <c r="E27" s="35"/>
      <c r="F27" s="35"/>
      <c r="G27" s="35"/>
      <c r="H27" s="35"/>
      <c r="I27" s="35"/>
      <c r="J27" s="24"/>
      <c r="K27" s="24"/>
    </row>
    <row r="28" spans="2:11" ht="13.5" customHeight="1">
      <c r="B28" s="23"/>
      <c r="C28" s="23"/>
      <c r="D28" s="517" t="s">
        <v>469</v>
      </c>
      <c r="E28" s="523"/>
      <c r="F28" s="518"/>
      <c r="G28" s="514" t="s">
        <v>461</v>
      </c>
      <c r="H28" s="514" t="s">
        <v>462</v>
      </c>
      <c r="I28" s="519" t="s">
        <v>626</v>
      </c>
      <c r="J28" s="524"/>
      <c r="K28" s="24"/>
    </row>
    <row r="29" spans="2:11" ht="15" customHeight="1">
      <c r="B29" s="23"/>
      <c r="C29" s="23"/>
      <c r="D29" s="314" t="s">
        <v>464</v>
      </c>
      <c r="E29" s="526" t="s">
        <v>465</v>
      </c>
      <c r="F29" s="527"/>
      <c r="G29" s="515"/>
      <c r="H29" s="515"/>
      <c r="I29" s="521"/>
      <c r="J29" s="525"/>
      <c r="K29" s="24"/>
    </row>
    <row r="30" spans="2:11" ht="30" customHeight="1">
      <c r="B30" s="23"/>
      <c r="C30" s="23"/>
      <c r="D30" s="465" t="s">
        <v>1442</v>
      </c>
      <c r="E30" s="570" t="s">
        <v>751</v>
      </c>
      <c r="F30" s="571"/>
      <c r="G30" s="466" t="s">
        <v>1123</v>
      </c>
      <c r="H30" s="466" t="s">
        <v>658</v>
      </c>
      <c r="I30" s="602"/>
      <c r="J30" s="603"/>
      <c r="K30" s="24"/>
    </row>
    <row r="31" spans="2:11" ht="23.25" customHeight="1">
      <c r="B31" s="23"/>
      <c r="C31" s="23"/>
      <c r="D31" s="462" t="s">
        <v>1443</v>
      </c>
      <c r="E31" s="570" t="s">
        <v>1444</v>
      </c>
      <c r="F31" s="571"/>
      <c r="G31" s="467" t="s">
        <v>1123</v>
      </c>
      <c r="H31" s="466" t="s">
        <v>930</v>
      </c>
      <c r="I31" s="602"/>
      <c r="J31" s="603"/>
      <c r="K31" s="24"/>
    </row>
    <row r="32" spans="2:11" ht="34.5" customHeight="1">
      <c r="B32" s="23"/>
      <c r="C32" s="23"/>
      <c r="D32" s="462" t="s">
        <v>1451</v>
      </c>
      <c r="E32" s="570" t="s">
        <v>1445</v>
      </c>
      <c r="F32" s="571"/>
      <c r="G32" s="467" t="s">
        <v>1123</v>
      </c>
      <c r="H32" s="467" t="s">
        <v>930</v>
      </c>
      <c r="I32" s="602"/>
      <c r="J32" s="603"/>
      <c r="K32" s="24"/>
    </row>
    <row r="33" spans="2:12" ht="17.25" customHeight="1">
      <c r="B33" s="23"/>
      <c r="C33" s="23"/>
      <c r="D33" s="462" t="s">
        <v>1452</v>
      </c>
      <c r="E33" s="570" t="s">
        <v>1446</v>
      </c>
      <c r="F33" s="571"/>
      <c r="G33" s="467" t="s">
        <v>1123</v>
      </c>
      <c r="H33" s="467" t="s">
        <v>658</v>
      </c>
      <c r="I33" s="602"/>
      <c r="J33" s="603"/>
      <c r="K33" s="24"/>
    </row>
    <row r="34" spans="2:12" ht="30.75" customHeight="1">
      <c r="B34" s="23"/>
      <c r="C34" s="23"/>
      <c r="D34" s="468" t="s">
        <v>1447</v>
      </c>
      <c r="E34" s="579" t="s">
        <v>1448</v>
      </c>
      <c r="F34" s="571"/>
      <c r="G34" s="467" t="s">
        <v>1123</v>
      </c>
      <c r="H34" s="467" t="s">
        <v>658</v>
      </c>
      <c r="I34" s="602"/>
      <c r="J34" s="603"/>
      <c r="K34" s="24"/>
    </row>
    <row r="35" spans="2:12" ht="30.75" customHeight="1" thickBot="1">
      <c r="B35" s="23"/>
      <c r="C35" s="23"/>
      <c r="D35" s="463" t="s">
        <v>1449</v>
      </c>
      <c r="E35" s="599" t="s">
        <v>1450</v>
      </c>
      <c r="F35" s="573"/>
      <c r="G35" s="469" t="s">
        <v>1123</v>
      </c>
      <c r="H35" s="446" t="s">
        <v>930</v>
      </c>
      <c r="I35" s="600"/>
      <c r="J35" s="601"/>
      <c r="K35" s="24"/>
    </row>
    <row r="36" spans="2:12" ht="5.25" customHeight="1" thickBot="1">
      <c r="B36" s="23"/>
      <c r="C36" s="53"/>
      <c r="D36" s="54"/>
      <c r="E36" s="63"/>
      <c r="F36" s="63"/>
      <c r="G36" s="63"/>
      <c r="H36" s="63"/>
      <c r="I36" s="63"/>
      <c r="J36" s="64"/>
      <c r="K36" s="24"/>
    </row>
    <row r="37" spans="2:12" ht="15.75" customHeight="1" thickBot="1">
      <c r="B37" s="23"/>
      <c r="C37" s="35"/>
      <c r="D37" s="35"/>
      <c r="E37" s="35"/>
      <c r="F37" s="35"/>
      <c r="G37" s="35"/>
      <c r="H37" s="35"/>
      <c r="I37" s="35"/>
      <c r="J37" s="35"/>
      <c r="K37" s="24"/>
      <c r="L37" s="35"/>
    </row>
    <row r="38" spans="2:12" ht="15" customHeight="1">
      <c r="B38" s="23"/>
      <c r="C38" s="18"/>
      <c r="D38" s="65" t="s">
        <v>470</v>
      </c>
      <c r="E38" s="20"/>
      <c r="F38" s="20"/>
      <c r="G38" s="20"/>
      <c r="H38" s="20"/>
      <c r="I38" s="20"/>
      <c r="J38" s="21"/>
      <c r="K38" s="66"/>
      <c r="L38" s="35"/>
    </row>
    <row r="39" spans="2:12" ht="6.75" customHeight="1" thickBot="1">
      <c r="B39" s="23"/>
      <c r="C39" s="67"/>
      <c r="D39" s="68"/>
      <c r="E39" s="68"/>
      <c r="F39" s="68"/>
      <c r="G39" s="68"/>
      <c r="H39" s="68"/>
      <c r="I39" s="68"/>
      <c r="J39" s="66"/>
      <c r="K39" s="66"/>
      <c r="L39" s="35"/>
    </row>
    <row r="40" spans="2:12" s="28" customFormat="1" ht="16.5" customHeight="1">
      <c r="B40" s="26"/>
      <c r="C40" s="69"/>
      <c r="D40" s="517" t="s">
        <v>471</v>
      </c>
      <c r="E40" s="518"/>
      <c r="F40" s="514" t="s">
        <v>472</v>
      </c>
      <c r="G40" s="519" t="s">
        <v>473</v>
      </c>
      <c r="H40" s="520"/>
      <c r="I40" s="500" t="s">
        <v>626</v>
      </c>
      <c r="J40" s="502"/>
      <c r="K40" s="31"/>
    </row>
    <row r="41" spans="2:12" s="28" customFormat="1" ht="17.25" customHeight="1">
      <c r="B41" s="26"/>
      <c r="C41" s="69"/>
      <c r="D41" s="314" t="s">
        <v>464</v>
      </c>
      <c r="E41" s="312" t="s">
        <v>465</v>
      </c>
      <c r="F41" s="515"/>
      <c r="G41" s="521"/>
      <c r="H41" s="522"/>
      <c r="I41" s="71" t="s">
        <v>474</v>
      </c>
      <c r="J41" s="72" t="s">
        <v>475</v>
      </c>
      <c r="K41" s="31"/>
    </row>
    <row r="42" spans="2:12" ht="8.25" customHeight="1" thickBot="1">
      <c r="B42" s="23"/>
      <c r="C42" s="67"/>
      <c r="D42" s="76"/>
      <c r="E42" s="77"/>
      <c r="F42" s="78"/>
      <c r="G42" s="506"/>
      <c r="H42" s="507"/>
      <c r="I42" s="79"/>
      <c r="J42" s="80"/>
      <c r="K42" s="24"/>
    </row>
    <row r="43" spans="2:12" ht="8.25" customHeight="1" thickBot="1">
      <c r="B43" s="23"/>
      <c r="C43" s="81"/>
      <c r="D43" s="82"/>
      <c r="E43" s="82"/>
      <c r="F43" s="83"/>
      <c r="G43" s="84"/>
      <c r="H43" s="84"/>
      <c r="I43" s="84"/>
      <c r="J43" s="85"/>
      <c r="K43" s="66"/>
      <c r="L43" s="35"/>
    </row>
    <row r="44" spans="2:12" ht="13.5" customHeight="1" thickBot="1">
      <c r="B44" s="23"/>
      <c r="C44" s="68"/>
      <c r="D44" s="86"/>
      <c r="E44" s="87"/>
      <c r="F44" s="88"/>
      <c r="G44" s="89"/>
      <c r="H44" s="89"/>
      <c r="I44" s="89"/>
      <c r="J44" s="89"/>
      <c r="K44" s="66"/>
      <c r="L44" s="35"/>
    </row>
    <row r="45" spans="2:12" ht="15" customHeight="1">
      <c r="B45" s="23"/>
      <c r="C45" s="18"/>
      <c r="D45" s="65" t="s">
        <v>478</v>
      </c>
      <c r="E45" s="20"/>
      <c r="F45" s="20"/>
      <c r="G45" s="20"/>
      <c r="H45" s="20"/>
      <c r="I45" s="20"/>
      <c r="J45" s="21"/>
      <c r="K45" s="66"/>
      <c r="L45" s="35"/>
    </row>
    <row r="46" spans="2:12" ht="5.25" customHeight="1" thickBot="1">
      <c r="B46" s="23"/>
      <c r="C46" s="67"/>
      <c r="D46" s="68"/>
      <c r="E46" s="68"/>
      <c r="F46" s="68"/>
      <c r="G46" s="68"/>
      <c r="H46" s="68"/>
      <c r="I46" s="68"/>
      <c r="J46" s="66"/>
      <c r="K46" s="66"/>
      <c r="L46" s="35"/>
    </row>
    <row r="47" spans="2:12" s="28" customFormat="1" ht="15" customHeight="1">
      <c r="B47" s="26"/>
      <c r="C47" s="69"/>
      <c r="D47" s="512" t="s">
        <v>469</v>
      </c>
      <c r="E47" s="513"/>
      <c r="F47" s="514" t="s">
        <v>461</v>
      </c>
      <c r="G47" s="514" t="s">
        <v>462</v>
      </c>
      <c r="H47" s="514" t="s">
        <v>626</v>
      </c>
      <c r="I47" s="514"/>
      <c r="J47" s="516"/>
      <c r="K47" s="31"/>
    </row>
    <row r="48" spans="2:12" s="28" customFormat="1" ht="23.25" customHeight="1">
      <c r="B48" s="26"/>
      <c r="C48" s="69"/>
      <c r="D48" s="314" t="s">
        <v>464</v>
      </c>
      <c r="E48" s="312" t="s">
        <v>465</v>
      </c>
      <c r="F48" s="515"/>
      <c r="G48" s="515"/>
      <c r="H48" s="71" t="s">
        <v>479</v>
      </c>
      <c r="I48" s="71" t="s">
        <v>474</v>
      </c>
      <c r="J48" s="72" t="s">
        <v>475</v>
      </c>
      <c r="K48" s="31"/>
    </row>
    <row r="49" spans="2:12" ht="6" customHeight="1" thickBot="1">
      <c r="B49" s="23"/>
      <c r="C49" s="67"/>
      <c r="D49" s="76"/>
      <c r="E49" s="77"/>
      <c r="F49" s="78"/>
      <c r="G49" s="91"/>
      <c r="H49" s="92"/>
      <c r="I49" s="92"/>
      <c r="J49" s="80"/>
      <c r="K49" s="24"/>
    </row>
    <row r="50" spans="2:12" ht="6.75" customHeight="1" thickBot="1">
      <c r="B50" s="23"/>
      <c r="C50" s="67"/>
      <c r="D50" s="87"/>
      <c r="E50" s="316"/>
      <c r="F50" s="316"/>
      <c r="G50" s="316"/>
      <c r="H50" s="316"/>
      <c r="I50" s="316"/>
      <c r="J50" s="317"/>
      <c r="K50" s="66"/>
      <c r="L50" s="35"/>
    </row>
    <row r="51" spans="2:12" ht="15" customHeight="1" thickBot="1">
      <c r="B51" s="23"/>
      <c r="C51" s="95"/>
      <c r="D51" s="95"/>
      <c r="E51" s="95"/>
      <c r="F51" s="95"/>
      <c r="G51" s="95"/>
      <c r="H51" s="95"/>
      <c r="I51" s="95"/>
      <c r="J51" s="95"/>
      <c r="K51" s="66"/>
      <c r="L51" s="35"/>
    </row>
    <row r="52" spans="2:12" s="104" customFormat="1" ht="63.75">
      <c r="B52" s="96"/>
      <c r="C52" s="97"/>
      <c r="D52" s="98" t="s">
        <v>480</v>
      </c>
      <c r="E52" s="99"/>
      <c r="F52" s="99"/>
      <c r="G52" s="100"/>
      <c r="H52" s="101" t="s">
        <v>627</v>
      </c>
      <c r="I52" s="101" t="s">
        <v>628</v>
      </c>
      <c r="J52" s="102" t="s">
        <v>629</v>
      </c>
      <c r="K52" s="103"/>
    </row>
    <row r="53" spans="2:12" s="104" customFormat="1" ht="17.25" customHeight="1">
      <c r="B53" s="96"/>
      <c r="C53" s="96"/>
      <c r="D53" s="105" t="s">
        <v>481</v>
      </c>
      <c r="E53" s="106"/>
      <c r="F53" s="106"/>
      <c r="G53" s="106"/>
      <c r="H53" s="107"/>
      <c r="I53" s="107"/>
      <c r="J53" s="108"/>
      <c r="K53" s="103"/>
    </row>
    <row r="54" spans="2:12" s="104" customFormat="1" ht="17.25" customHeight="1">
      <c r="B54" s="96"/>
      <c r="C54" s="96"/>
      <c r="D54" s="105" t="s">
        <v>630</v>
      </c>
      <c r="E54" s="106"/>
      <c r="F54" s="106"/>
      <c r="G54" s="106"/>
      <c r="H54" s="107"/>
      <c r="I54" s="107"/>
      <c r="J54" s="108"/>
      <c r="K54" s="103"/>
    </row>
    <row r="55" spans="2:12" s="104" customFormat="1" ht="17.25" customHeight="1">
      <c r="B55" s="96"/>
      <c r="C55" s="96"/>
      <c r="D55" s="109" t="s">
        <v>482</v>
      </c>
      <c r="E55" s="110"/>
      <c r="F55" s="110"/>
      <c r="G55" s="110"/>
      <c r="H55" s="107"/>
      <c r="I55" s="107"/>
      <c r="J55" s="108"/>
      <c r="K55" s="103"/>
    </row>
    <row r="56" spans="2:12" s="104" customFormat="1" ht="17.25" customHeight="1">
      <c r="B56" s="96"/>
      <c r="C56" s="96"/>
      <c r="D56" s="105" t="s">
        <v>483</v>
      </c>
      <c r="E56" s="106"/>
      <c r="F56" s="106"/>
      <c r="G56" s="106"/>
      <c r="H56" s="107"/>
      <c r="I56" s="107"/>
      <c r="J56" s="108"/>
      <c r="K56" s="103"/>
    </row>
    <row r="57" spans="2:12" s="104" customFormat="1" ht="17.25" customHeight="1">
      <c r="B57" s="96"/>
      <c r="C57" s="96"/>
      <c r="D57" s="105" t="s">
        <v>484</v>
      </c>
      <c r="E57" s="106"/>
      <c r="F57" s="106"/>
      <c r="G57" s="106"/>
      <c r="H57" s="107"/>
      <c r="I57" s="107"/>
      <c r="J57" s="108"/>
      <c r="K57" s="103"/>
    </row>
    <row r="58" spans="2:12" s="104" customFormat="1" ht="17.25" customHeight="1">
      <c r="B58" s="96"/>
      <c r="C58" s="96"/>
      <c r="D58" s="109" t="s">
        <v>485</v>
      </c>
      <c r="E58" s="110"/>
      <c r="F58" s="110"/>
      <c r="G58" s="110"/>
      <c r="H58" s="107"/>
      <c r="I58" s="107"/>
      <c r="J58" s="108"/>
      <c r="K58" s="103"/>
    </row>
    <row r="59" spans="2:12" s="104" customFormat="1" ht="17.25" customHeight="1">
      <c r="B59" s="96"/>
      <c r="C59" s="96"/>
      <c r="D59" s="109" t="s">
        <v>486</v>
      </c>
      <c r="E59" s="110"/>
      <c r="F59" s="110"/>
      <c r="G59" s="110"/>
      <c r="H59" s="107"/>
      <c r="I59" s="107"/>
      <c r="J59" s="108"/>
      <c r="K59" s="103"/>
    </row>
    <row r="60" spans="2:12" s="104" customFormat="1" ht="17.25" customHeight="1">
      <c r="B60" s="96"/>
      <c r="C60" s="96"/>
      <c r="D60" s="109" t="s">
        <v>487</v>
      </c>
      <c r="E60" s="110"/>
      <c r="F60" s="110"/>
      <c r="G60" s="110"/>
      <c r="H60" s="107"/>
      <c r="I60" s="107"/>
      <c r="J60" s="108"/>
      <c r="K60" s="103"/>
    </row>
    <row r="61" spans="2:12" s="104" customFormat="1" ht="17.25" customHeight="1">
      <c r="B61" s="96"/>
      <c r="C61" s="96"/>
      <c r="D61" s="109" t="s">
        <v>631</v>
      </c>
      <c r="E61" s="110"/>
      <c r="F61" s="110"/>
      <c r="G61" s="110"/>
      <c r="H61" s="107"/>
      <c r="I61" s="107"/>
      <c r="J61" s="108"/>
      <c r="K61" s="103"/>
    </row>
    <row r="62" spans="2:12" s="104" customFormat="1" ht="17.25" customHeight="1">
      <c r="B62" s="96"/>
      <c r="C62" s="96"/>
      <c r="D62" s="109" t="s">
        <v>488</v>
      </c>
      <c r="E62" s="110"/>
      <c r="F62" s="110"/>
      <c r="G62" s="110"/>
      <c r="H62" s="111"/>
      <c r="I62" s="107"/>
      <c r="J62" s="108"/>
      <c r="K62" s="103"/>
    </row>
    <row r="63" spans="2:12" s="104" customFormat="1" ht="17.25" customHeight="1">
      <c r="B63" s="96"/>
      <c r="C63" s="96"/>
      <c r="D63" s="109" t="s">
        <v>489</v>
      </c>
      <c r="E63" s="110"/>
      <c r="F63" s="110"/>
      <c r="G63" s="110"/>
      <c r="H63" s="111"/>
      <c r="I63" s="107"/>
      <c r="J63" s="108"/>
      <c r="K63" s="103"/>
    </row>
    <row r="64" spans="2:12" s="104" customFormat="1" ht="17.25" customHeight="1">
      <c r="B64" s="96"/>
      <c r="C64" s="96"/>
      <c r="D64" s="112" t="s">
        <v>2</v>
      </c>
      <c r="E64" s="34"/>
      <c r="F64" s="34"/>
      <c r="G64" s="34"/>
      <c r="H64" s="113">
        <f>SUM(H53:H63)</f>
        <v>0</v>
      </c>
      <c r="I64" s="113">
        <v>201798.75</v>
      </c>
      <c r="J64" s="308">
        <v>201798.75</v>
      </c>
      <c r="K64" s="103"/>
    </row>
    <row r="65" spans="2:12" s="104" customFormat="1" ht="8.25" customHeight="1" thickBot="1">
      <c r="B65" s="96"/>
      <c r="C65" s="114"/>
      <c r="D65" s="115"/>
      <c r="E65" s="116"/>
      <c r="F65" s="116"/>
      <c r="G65" s="116"/>
      <c r="H65" s="117"/>
      <c r="I65" s="117"/>
      <c r="J65" s="118"/>
      <c r="K65" s="103"/>
    </row>
    <row r="66" spans="2:12" ht="15.75" customHeight="1" thickBot="1">
      <c r="B66" s="23"/>
      <c r="C66" s="35"/>
      <c r="D66" s="35"/>
      <c r="E66" s="35"/>
      <c r="F66" s="35"/>
      <c r="G66" s="35"/>
      <c r="H66" s="35"/>
      <c r="I66" s="35"/>
      <c r="J66" s="35"/>
      <c r="K66" s="24"/>
      <c r="L66" s="35"/>
    </row>
    <row r="67" spans="2:12" s="124" customFormat="1">
      <c r="B67" s="69"/>
      <c r="C67" s="119"/>
      <c r="D67" s="65" t="s">
        <v>490</v>
      </c>
      <c r="E67" s="120"/>
      <c r="F67" s="120"/>
      <c r="G67" s="65"/>
      <c r="H67" s="65"/>
      <c r="I67" s="65"/>
      <c r="J67" s="121"/>
      <c r="K67" s="122"/>
      <c r="L67" s="123"/>
    </row>
    <row r="68" spans="2:12" s="130" customFormat="1" ht="17.25" customHeight="1">
      <c r="B68" s="125"/>
      <c r="C68" s="125"/>
      <c r="D68" s="129"/>
      <c r="E68" s="133"/>
      <c r="F68" s="133"/>
      <c r="G68" s="133"/>
      <c r="H68" s="133"/>
      <c r="I68" s="133"/>
      <c r="J68" s="315" t="s">
        <v>626</v>
      </c>
      <c r="K68" s="128"/>
      <c r="L68" s="129"/>
    </row>
    <row r="69" spans="2:12" s="130" customFormat="1" ht="17.25" customHeight="1">
      <c r="B69" s="125"/>
      <c r="C69" s="125"/>
      <c r="D69" s="131" t="s">
        <v>491</v>
      </c>
      <c r="E69" s="126"/>
      <c r="F69" s="126"/>
      <c r="G69" s="126"/>
      <c r="H69" s="126"/>
      <c r="I69" s="305"/>
      <c r="J69" s="108"/>
      <c r="K69" s="128"/>
      <c r="L69" s="129"/>
    </row>
    <row r="70" spans="2:12" s="130" customFormat="1" ht="17.25" customHeight="1">
      <c r="B70" s="125"/>
      <c r="C70" s="125"/>
      <c r="D70" s="304" t="s">
        <v>492</v>
      </c>
      <c r="E70" s="126"/>
      <c r="F70" s="126"/>
      <c r="G70" s="126"/>
      <c r="H70" s="126"/>
      <c r="I70" s="126"/>
      <c r="J70" s="108"/>
      <c r="K70" s="128"/>
      <c r="L70" s="129"/>
    </row>
    <row r="71" spans="2:12" s="130" customFormat="1" ht="14.25" customHeight="1">
      <c r="B71" s="125"/>
      <c r="C71" s="125"/>
      <c r="D71" s="132" t="s">
        <v>2</v>
      </c>
      <c r="E71" s="126"/>
      <c r="F71" s="126"/>
      <c r="G71" s="126"/>
      <c r="H71" s="126"/>
      <c r="I71" s="126"/>
      <c r="J71" s="108">
        <f>SUM(J69:J70)</f>
        <v>0</v>
      </c>
      <c r="K71" s="128"/>
      <c r="L71" s="129"/>
    </row>
    <row r="72" spans="2:12" s="130" customFormat="1" ht="14.25" customHeight="1" thickBot="1">
      <c r="B72" s="125"/>
      <c r="C72" s="134"/>
      <c r="D72" s="115" t="s">
        <v>632</v>
      </c>
      <c r="E72" s="115"/>
      <c r="F72" s="135"/>
      <c r="G72" s="135"/>
      <c r="H72" s="117"/>
      <c r="I72" s="117"/>
      <c r="J72" s="136"/>
      <c r="K72" s="128"/>
    </row>
    <row r="73" spans="2:12" s="22" customFormat="1" ht="15" customHeight="1" thickBot="1">
      <c r="B73" s="67"/>
      <c r="C73" s="68"/>
      <c r="D73" s="68"/>
      <c r="E73" s="68"/>
      <c r="F73" s="68"/>
      <c r="G73" s="68"/>
      <c r="H73" s="68"/>
      <c r="I73" s="68"/>
      <c r="J73" s="68"/>
      <c r="K73" s="66"/>
      <c r="L73" s="68"/>
    </row>
    <row r="74" spans="2:12" s="22" customFormat="1" ht="15" customHeight="1">
      <c r="B74" s="67"/>
      <c r="C74" s="18"/>
      <c r="D74" s="37" t="s">
        <v>493</v>
      </c>
      <c r="E74" s="20"/>
      <c r="F74" s="20"/>
      <c r="G74" s="20"/>
      <c r="H74" s="500" t="s">
        <v>626</v>
      </c>
      <c r="I74" s="501"/>
      <c r="J74" s="502"/>
      <c r="K74" s="66"/>
      <c r="L74" s="68"/>
    </row>
    <row r="75" spans="2:12" s="22" customFormat="1" ht="17.25" customHeight="1">
      <c r="B75" s="67"/>
      <c r="C75" s="67"/>
      <c r="D75" s="318" t="s">
        <v>494</v>
      </c>
      <c r="E75" s="138"/>
      <c r="F75" s="318"/>
      <c r="G75" s="139" t="s">
        <v>495</v>
      </c>
      <c r="H75" s="71" t="s">
        <v>479</v>
      </c>
      <c r="I75" s="71" t="s">
        <v>474</v>
      </c>
      <c r="J75" s="72" t="s">
        <v>475</v>
      </c>
      <c r="K75" s="66"/>
      <c r="L75" s="68"/>
    </row>
    <row r="76" spans="2:12" s="146" customFormat="1" ht="17.25" customHeight="1">
      <c r="B76" s="140"/>
      <c r="C76" s="140"/>
      <c r="D76" s="141" t="s">
        <v>496</v>
      </c>
      <c r="E76" s="318"/>
      <c r="F76" s="141"/>
      <c r="G76" s="142">
        <v>6</v>
      </c>
      <c r="H76" s="142">
        <v>760000</v>
      </c>
      <c r="I76" s="143"/>
      <c r="J76" s="144"/>
      <c r="K76" s="145"/>
      <c r="L76" s="30"/>
    </row>
    <row r="77" spans="2:12" s="130" customFormat="1" ht="17.25" customHeight="1">
      <c r="B77" s="125"/>
      <c r="C77" s="125"/>
      <c r="D77" s="141" t="s">
        <v>497</v>
      </c>
      <c r="E77" s="141"/>
      <c r="F77" s="141"/>
      <c r="G77" s="309">
        <v>6</v>
      </c>
      <c r="H77" s="309">
        <v>383526.25</v>
      </c>
      <c r="I77" s="148"/>
      <c r="J77" s="149"/>
      <c r="K77" s="128"/>
      <c r="L77" s="129"/>
    </row>
    <row r="78" spans="2:12" s="130" customFormat="1" ht="17.25" customHeight="1">
      <c r="B78" s="125"/>
      <c r="C78" s="125"/>
      <c r="D78" s="141" t="s">
        <v>498</v>
      </c>
      <c r="E78" s="141"/>
      <c r="F78" s="141"/>
      <c r="G78" s="147"/>
      <c r="H78" s="148"/>
      <c r="I78" s="147"/>
      <c r="J78" s="108"/>
      <c r="K78" s="128"/>
      <c r="L78" s="129"/>
    </row>
    <row r="79" spans="2:12" s="130" customFormat="1" ht="17.25" customHeight="1">
      <c r="B79" s="125"/>
      <c r="C79" s="125"/>
      <c r="D79" s="141" t="s">
        <v>499</v>
      </c>
      <c r="E79" s="141"/>
      <c r="F79" s="141"/>
      <c r="G79" s="147"/>
      <c r="H79" s="147"/>
      <c r="I79" s="147"/>
      <c r="J79" s="108"/>
      <c r="K79" s="128"/>
      <c r="L79" s="129"/>
    </row>
    <row r="80" spans="2:12" s="130" customFormat="1" ht="17.25" customHeight="1">
      <c r="B80" s="125"/>
      <c r="C80" s="125"/>
      <c r="D80" s="150" t="s">
        <v>500</v>
      </c>
      <c r="E80" s="141"/>
      <c r="F80" s="141"/>
      <c r="G80" s="148"/>
      <c r="H80" s="310">
        <v>0</v>
      </c>
      <c r="I80" s="148"/>
      <c r="J80" s="149"/>
      <c r="K80" s="128"/>
      <c r="L80" s="129"/>
    </row>
    <row r="81" spans="2:12" s="130" customFormat="1" ht="17.25" customHeight="1">
      <c r="B81" s="125"/>
      <c r="C81" s="125"/>
      <c r="D81" s="150" t="s">
        <v>501</v>
      </c>
      <c r="E81" s="141"/>
      <c r="F81" s="141"/>
      <c r="G81" s="148"/>
      <c r="H81" s="148"/>
      <c r="I81" s="310">
        <v>0</v>
      </c>
      <c r="J81" s="108">
        <v>201798.75</v>
      </c>
      <c r="K81" s="128"/>
      <c r="L81" s="129"/>
    </row>
    <row r="82" spans="2:12" s="130" customFormat="1" ht="17.25" customHeight="1">
      <c r="B82" s="125"/>
      <c r="C82" s="125"/>
      <c r="D82" s="150" t="s">
        <v>502</v>
      </c>
      <c r="E82" s="141"/>
      <c r="F82" s="141"/>
      <c r="G82" s="147"/>
      <c r="H82" s="148"/>
      <c r="I82" s="148"/>
      <c r="J82" s="108"/>
      <c r="K82" s="128"/>
      <c r="L82" s="129"/>
    </row>
    <row r="83" spans="2:12" s="130" customFormat="1" ht="17.25" customHeight="1">
      <c r="B83" s="125"/>
      <c r="C83" s="125"/>
      <c r="D83" s="151" t="s">
        <v>503</v>
      </c>
      <c r="E83" s="141"/>
      <c r="F83" s="151"/>
      <c r="G83" s="107">
        <v>12</v>
      </c>
      <c r="H83" s="107">
        <v>1143526.25</v>
      </c>
      <c r="I83" s="107">
        <v>0</v>
      </c>
      <c r="J83" s="108">
        <v>201798.75</v>
      </c>
      <c r="K83" s="128"/>
      <c r="L83" s="129"/>
    </row>
    <row r="84" spans="2:12" s="130" customFormat="1" ht="17.25" customHeight="1" thickBot="1">
      <c r="B84" s="125"/>
      <c r="C84" s="134"/>
      <c r="D84" s="152" t="s">
        <v>504</v>
      </c>
      <c r="E84" s="153"/>
      <c r="F84" s="152"/>
      <c r="G84" s="154">
        <v>12</v>
      </c>
      <c r="H84" s="483">
        <v>1345325</v>
      </c>
      <c r="I84" s="484"/>
      <c r="J84" s="485"/>
      <c r="K84" s="128"/>
      <c r="L84" s="129"/>
    </row>
    <row r="85" spans="2:12" ht="13.5" thickBot="1">
      <c r="B85" s="53"/>
      <c r="C85" s="54"/>
      <c r="D85" s="54"/>
      <c r="E85" s="54"/>
      <c r="F85" s="54"/>
      <c r="G85" s="54"/>
      <c r="H85" s="54"/>
      <c r="I85" s="54"/>
      <c r="J85" s="54"/>
      <c r="K85" s="55"/>
      <c r="L85" s="35"/>
    </row>
  </sheetData>
  <mergeCells count="39">
    <mergeCell ref="H74:J74"/>
    <mergeCell ref="I35:J35"/>
    <mergeCell ref="D40:E40"/>
    <mergeCell ref="F40:F41"/>
    <mergeCell ref="G40:H41"/>
    <mergeCell ref="I40:J40"/>
    <mergeCell ref="G42:H42"/>
    <mergeCell ref="D47:E47"/>
    <mergeCell ref="F47:F48"/>
    <mergeCell ref="G47:G48"/>
    <mergeCell ref="H47:J47"/>
    <mergeCell ref="I31:J31"/>
    <mergeCell ref="I32:J32"/>
    <mergeCell ref="I33:J33"/>
    <mergeCell ref="D28:F28"/>
    <mergeCell ref="G28:G29"/>
    <mergeCell ref="H28:H29"/>
    <mergeCell ref="I28:J29"/>
    <mergeCell ref="E29:F29"/>
    <mergeCell ref="E30:F30"/>
    <mergeCell ref="E31:F31"/>
    <mergeCell ref="E32:F32"/>
    <mergeCell ref="E33:F33"/>
    <mergeCell ref="E34:F34"/>
    <mergeCell ref="E35:F35"/>
    <mergeCell ref="I22:J22"/>
    <mergeCell ref="C3:J5"/>
    <mergeCell ref="D15:E15"/>
    <mergeCell ref="F15:F16"/>
    <mergeCell ref="G15:G16"/>
    <mergeCell ref="H15:H16"/>
    <mergeCell ref="I15:J16"/>
    <mergeCell ref="I17:J17"/>
    <mergeCell ref="I18:J18"/>
    <mergeCell ref="I19:J19"/>
    <mergeCell ref="I20:J20"/>
    <mergeCell ref="I21:J21"/>
    <mergeCell ref="I34:J34"/>
    <mergeCell ref="I30:J30"/>
  </mergeCells>
  <printOptions horizontalCentered="1"/>
  <pageMargins left="0.23622047244094491" right="0.23622047244094491" top="0.67" bottom="0.31496062992125984" header="0.42" footer="0.31496062992125984"/>
  <pageSetup paperSize="9" scale="53" fitToWidth="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95"/>
  <sheetViews>
    <sheetView showGridLines="0" view="pageBreakPreview" zoomScale="90" zoomScaleNormal="100" zoomScaleSheetLayoutView="90" workbookViewId="0">
      <selection activeCell="H8" sqref="H8:H11"/>
    </sheetView>
  </sheetViews>
  <sheetFormatPr defaultRowHeight="12.75"/>
  <cols>
    <col min="1" max="1" width="4.28515625" style="17" customWidth="1"/>
    <col min="2" max="2" width="4.5703125" style="17" customWidth="1"/>
    <col min="3" max="3" width="6.140625" style="17" customWidth="1"/>
    <col min="4" max="4" width="46.5703125" style="17" customWidth="1"/>
    <col min="5" max="5" width="27.85546875" style="17" customWidth="1"/>
    <col min="6" max="6" width="21.7109375" style="17" customWidth="1"/>
    <col min="7" max="7" width="24.28515625" style="17" customWidth="1"/>
    <col min="8" max="8" width="18.7109375" style="17" customWidth="1"/>
    <col min="9" max="9" width="16.7109375" style="17" customWidth="1"/>
    <col min="10" max="10" width="18.8554687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213</v>
      </c>
      <c r="F8" s="27"/>
      <c r="G8" s="30" t="s">
        <v>453</v>
      </c>
      <c r="H8" s="33"/>
      <c r="I8" s="30"/>
      <c r="J8" s="27"/>
      <c r="K8" s="31"/>
    </row>
    <row r="9" spans="2:11" s="28" customFormat="1">
      <c r="B9" s="26"/>
      <c r="C9" s="27" t="s">
        <v>454</v>
      </c>
      <c r="D9" s="27"/>
      <c r="E9" s="413">
        <v>788942</v>
      </c>
      <c r="F9" s="27" t="s">
        <v>455</v>
      </c>
      <c r="G9" s="30" t="s">
        <v>456</v>
      </c>
      <c r="H9" s="34"/>
      <c r="I9" s="30"/>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34"/>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1" ht="45.75" customHeight="1">
      <c r="B17" s="23"/>
      <c r="C17" s="23"/>
      <c r="D17" s="431" t="s">
        <v>1369</v>
      </c>
      <c r="E17" s="432" t="s">
        <v>1370</v>
      </c>
      <c r="F17" s="433" t="s">
        <v>1427</v>
      </c>
      <c r="G17" s="433" t="s">
        <v>658</v>
      </c>
      <c r="H17" s="434" t="s">
        <v>657</v>
      </c>
      <c r="I17" s="604"/>
      <c r="J17" s="605"/>
      <c r="K17" s="24"/>
    </row>
    <row r="18" spans="2:11" ht="15" customHeight="1">
      <c r="B18" s="23"/>
      <c r="C18" s="23"/>
      <c r="D18" s="435" t="s">
        <v>1371</v>
      </c>
      <c r="E18" s="436" t="s">
        <v>1372</v>
      </c>
      <c r="F18" s="437" t="s">
        <v>660</v>
      </c>
      <c r="G18" s="437" t="s">
        <v>656</v>
      </c>
      <c r="H18" s="438" t="s">
        <v>657</v>
      </c>
      <c r="I18" s="606"/>
      <c r="J18" s="607"/>
      <c r="K18" s="24"/>
    </row>
    <row r="19" spans="2:11" ht="15" customHeight="1">
      <c r="B19" s="23"/>
      <c r="C19" s="23"/>
      <c r="D19" s="435" t="s">
        <v>1373</v>
      </c>
      <c r="E19" s="436" t="s">
        <v>1374</v>
      </c>
      <c r="F19" s="437" t="s">
        <v>660</v>
      </c>
      <c r="G19" s="437" t="s">
        <v>656</v>
      </c>
      <c r="H19" s="438" t="s">
        <v>657</v>
      </c>
      <c r="I19" s="606"/>
      <c r="J19" s="607"/>
      <c r="K19" s="24"/>
    </row>
    <row r="20" spans="2:11" ht="15" customHeight="1">
      <c r="B20" s="23"/>
      <c r="C20" s="23"/>
      <c r="D20" s="435" t="s">
        <v>1375</v>
      </c>
      <c r="E20" s="436" t="s">
        <v>1376</v>
      </c>
      <c r="F20" s="437" t="s">
        <v>660</v>
      </c>
      <c r="G20" s="437" t="s">
        <v>656</v>
      </c>
      <c r="H20" s="438" t="s">
        <v>657</v>
      </c>
      <c r="I20" s="606"/>
      <c r="J20" s="607"/>
      <c r="K20" s="24"/>
    </row>
    <row r="21" spans="2:11" ht="15" customHeight="1">
      <c r="B21" s="23"/>
      <c r="C21" s="23"/>
      <c r="D21" s="435" t="s">
        <v>1377</v>
      </c>
      <c r="E21" s="436" t="s">
        <v>1378</v>
      </c>
      <c r="F21" s="437" t="s">
        <v>660</v>
      </c>
      <c r="G21" s="437" t="s">
        <v>656</v>
      </c>
      <c r="H21" s="438" t="s">
        <v>657</v>
      </c>
      <c r="I21" s="606"/>
      <c r="J21" s="607"/>
      <c r="K21" s="24"/>
    </row>
    <row r="22" spans="2:11" ht="15" customHeight="1">
      <c r="B22" s="23"/>
      <c r="C22" s="23"/>
      <c r="D22" s="439" t="s">
        <v>1379</v>
      </c>
      <c r="E22" s="436" t="s">
        <v>1380</v>
      </c>
      <c r="F22" s="437" t="s">
        <v>660</v>
      </c>
      <c r="G22" s="437" t="s">
        <v>656</v>
      </c>
      <c r="H22" s="438" t="s">
        <v>657</v>
      </c>
      <c r="I22" s="606"/>
      <c r="J22" s="607"/>
      <c r="K22" s="24"/>
    </row>
    <row r="23" spans="2:11" ht="15" customHeight="1">
      <c r="B23" s="23"/>
      <c r="C23" s="23"/>
      <c r="D23" s="439" t="s">
        <v>1381</v>
      </c>
      <c r="E23" s="436" t="s">
        <v>1382</v>
      </c>
      <c r="F23" s="437" t="s">
        <v>660</v>
      </c>
      <c r="G23" s="437" t="s">
        <v>656</v>
      </c>
      <c r="H23" s="438" t="s">
        <v>657</v>
      </c>
      <c r="I23" s="606"/>
      <c r="J23" s="607"/>
      <c r="K23" s="24"/>
    </row>
    <row r="24" spans="2:11" ht="15" customHeight="1">
      <c r="B24" s="23"/>
      <c r="C24" s="23"/>
      <c r="D24" s="439" t="s">
        <v>1383</v>
      </c>
      <c r="E24" s="436" t="s">
        <v>1384</v>
      </c>
      <c r="F24" s="437" t="s">
        <v>660</v>
      </c>
      <c r="G24" s="437" t="s">
        <v>656</v>
      </c>
      <c r="H24" s="438" t="s">
        <v>657</v>
      </c>
      <c r="I24" s="606"/>
      <c r="J24" s="607"/>
      <c r="K24" s="24"/>
    </row>
    <row r="25" spans="2:11" ht="15" customHeight="1">
      <c r="B25" s="23"/>
      <c r="C25" s="23"/>
      <c r="D25" s="439" t="s">
        <v>1385</v>
      </c>
      <c r="E25" s="436" t="s">
        <v>1386</v>
      </c>
      <c r="F25" s="437" t="s">
        <v>660</v>
      </c>
      <c r="G25" s="437" t="s">
        <v>656</v>
      </c>
      <c r="H25" s="438" t="s">
        <v>657</v>
      </c>
      <c r="I25" s="606"/>
      <c r="J25" s="607"/>
      <c r="K25" s="24"/>
    </row>
    <row r="26" spans="2:11" ht="15" customHeight="1">
      <c r="B26" s="23"/>
      <c r="C26" s="23"/>
      <c r="D26" s="439" t="s">
        <v>860</v>
      </c>
      <c r="E26" s="436" t="s">
        <v>1158</v>
      </c>
      <c r="F26" s="437" t="s">
        <v>660</v>
      </c>
      <c r="G26" s="437" t="s">
        <v>656</v>
      </c>
      <c r="H26" s="438" t="s">
        <v>657</v>
      </c>
      <c r="I26" s="606"/>
      <c r="J26" s="607"/>
      <c r="K26" s="24"/>
    </row>
    <row r="27" spans="2:11" ht="15" customHeight="1">
      <c r="B27" s="23"/>
      <c r="C27" s="23"/>
      <c r="D27" s="439" t="s">
        <v>1387</v>
      </c>
      <c r="E27" s="436" t="s">
        <v>1388</v>
      </c>
      <c r="F27" s="437" t="s">
        <v>660</v>
      </c>
      <c r="G27" s="437" t="s">
        <v>656</v>
      </c>
      <c r="H27" s="438" t="s">
        <v>657</v>
      </c>
      <c r="I27" s="606"/>
      <c r="J27" s="607"/>
      <c r="K27" s="24"/>
    </row>
    <row r="28" spans="2:11" ht="15" customHeight="1">
      <c r="B28" s="23"/>
      <c r="C28" s="23"/>
      <c r="D28" s="439" t="s">
        <v>1389</v>
      </c>
      <c r="E28" s="436" t="s">
        <v>1390</v>
      </c>
      <c r="F28" s="437" t="s">
        <v>660</v>
      </c>
      <c r="G28" s="437" t="s">
        <v>656</v>
      </c>
      <c r="H28" s="438" t="s">
        <v>657</v>
      </c>
      <c r="I28" s="606"/>
      <c r="J28" s="607"/>
      <c r="K28" s="24"/>
    </row>
    <row r="29" spans="2:11" ht="15" customHeight="1">
      <c r="B29" s="23"/>
      <c r="C29" s="23"/>
      <c r="D29" s="439" t="s">
        <v>1391</v>
      </c>
      <c r="E29" s="436" t="s">
        <v>1392</v>
      </c>
      <c r="F29" s="437" t="s">
        <v>660</v>
      </c>
      <c r="G29" s="437" t="s">
        <v>656</v>
      </c>
      <c r="H29" s="438" t="s">
        <v>657</v>
      </c>
      <c r="I29" s="606"/>
      <c r="J29" s="607"/>
      <c r="K29" s="24"/>
    </row>
    <row r="30" spans="2:11" ht="15" customHeight="1">
      <c r="B30" s="23"/>
      <c r="C30" s="23"/>
      <c r="D30" s="439" t="s">
        <v>1393</v>
      </c>
      <c r="E30" s="436" t="s">
        <v>1394</v>
      </c>
      <c r="F30" s="437" t="s">
        <v>660</v>
      </c>
      <c r="G30" s="437" t="s">
        <v>656</v>
      </c>
      <c r="H30" s="438" t="s">
        <v>657</v>
      </c>
      <c r="I30" s="606"/>
      <c r="J30" s="607"/>
      <c r="K30" s="24"/>
    </row>
    <row r="31" spans="2:11" ht="15" customHeight="1">
      <c r="B31" s="23"/>
      <c r="C31" s="23"/>
      <c r="D31" s="439" t="s">
        <v>1395</v>
      </c>
      <c r="E31" s="436" t="s">
        <v>1396</v>
      </c>
      <c r="F31" s="437" t="s">
        <v>660</v>
      </c>
      <c r="G31" s="437" t="s">
        <v>656</v>
      </c>
      <c r="H31" s="438" t="s">
        <v>657</v>
      </c>
      <c r="I31" s="606"/>
      <c r="J31" s="607"/>
      <c r="K31" s="24"/>
    </row>
    <row r="32" spans="2:11" ht="15" customHeight="1">
      <c r="B32" s="23"/>
      <c r="C32" s="23"/>
      <c r="D32" s="439" t="s">
        <v>1397</v>
      </c>
      <c r="E32" s="436" t="s">
        <v>1398</v>
      </c>
      <c r="F32" s="437" t="s">
        <v>660</v>
      </c>
      <c r="G32" s="437" t="s">
        <v>656</v>
      </c>
      <c r="H32" s="438" t="s">
        <v>657</v>
      </c>
      <c r="I32" s="606"/>
      <c r="J32" s="607"/>
      <c r="K32" s="24"/>
    </row>
    <row r="33" spans="2:11" ht="15" customHeight="1">
      <c r="B33" s="23"/>
      <c r="C33" s="23"/>
      <c r="D33" s="439" t="s">
        <v>1399</v>
      </c>
      <c r="E33" s="436" t="s">
        <v>1400</v>
      </c>
      <c r="F33" s="437" t="s">
        <v>660</v>
      </c>
      <c r="G33" s="437" t="s">
        <v>656</v>
      </c>
      <c r="H33" s="438" t="s">
        <v>657</v>
      </c>
      <c r="I33" s="606"/>
      <c r="J33" s="607"/>
      <c r="K33" s="24"/>
    </row>
    <row r="34" spans="2:11" ht="15" customHeight="1">
      <c r="B34" s="23"/>
      <c r="C34" s="23"/>
      <c r="D34" s="439" t="s">
        <v>1401</v>
      </c>
      <c r="E34" s="436" t="s">
        <v>1402</v>
      </c>
      <c r="F34" s="437" t="s">
        <v>660</v>
      </c>
      <c r="G34" s="437" t="s">
        <v>658</v>
      </c>
      <c r="H34" s="438" t="s">
        <v>657</v>
      </c>
      <c r="I34" s="606"/>
      <c r="J34" s="607"/>
      <c r="K34" s="24"/>
    </row>
    <row r="35" spans="2:11" ht="15" customHeight="1">
      <c r="B35" s="23"/>
      <c r="C35" s="23"/>
      <c r="D35" s="435" t="s">
        <v>1403</v>
      </c>
      <c r="E35" s="436" t="s">
        <v>1400</v>
      </c>
      <c r="F35" s="437" t="s">
        <v>660</v>
      </c>
      <c r="G35" s="437" t="s">
        <v>658</v>
      </c>
      <c r="H35" s="438" t="s">
        <v>657</v>
      </c>
      <c r="I35" s="606"/>
      <c r="J35" s="607"/>
      <c r="K35" s="24"/>
    </row>
    <row r="36" spans="2:11" ht="15" customHeight="1">
      <c r="B36" s="23"/>
      <c r="C36" s="23"/>
      <c r="D36" s="440" t="s">
        <v>1404</v>
      </c>
      <c r="E36" s="436" t="s">
        <v>1405</v>
      </c>
      <c r="F36" s="437" t="s">
        <v>660</v>
      </c>
      <c r="G36" s="437" t="s">
        <v>658</v>
      </c>
      <c r="H36" s="438" t="s">
        <v>657</v>
      </c>
      <c r="I36" s="606"/>
      <c r="J36" s="607"/>
      <c r="K36" s="24"/>
    </row>
    <row r="37" spans="2:11" ht="15" customHeight="1">
      <c r="B37" s="23"/>
      <c r="C37" s="23"/>
      <c r="D37" s="440" t="s">
        <v>1406</v>
      </c>
      <c r="E37" s="436" t="s">
        <v>1384</v>
      </c>
      <c r="F37" s="437" t="s">
        <v>660</v>
      </c>
      <c r="G37" s="437" t="s">
        <v>658</v>
      </c>
      <c r="H37" s="438" t="s">
        <v>657</v>
      </c>
      <c r="I37" s="606"/>
      <c r="J37" s="607"/>
      <c r="K37" s="24"/>
    </row>
    <row r="38" spans="2:11" ht="15" customHeight="1">
      <c r="B38" s="23"/>
      <c r="C38" s="23"/>
      <c r="D38" s="440" t="s">
        <v>1407</v>
      </c>
      <c r="E38" s="436" t="s">
        <v>1408</v>
      </c>
      <c r="F38" s="437" t="s">
        <v>660</v>
      </c>
      <c r="G38" s="437" t="s">
        <v>658</v>
      </c>
      <c r="H38" s="438" t="s">
        <v>657</v>
      </c>
      <c r="I38" s="606"/>
      <c r="J38" s="607"/>
      <c r="K38" s="24"/>
    </row>
    <row r="39" spans="2:11" ht="15" customHeight="1">
      <c r="B39" s="23"/>
      <c r="C39" s="23"/>
      <c r="D39" s="440" t="s">
        <v>1409</v>
      </c>
      <c r="E39" s="436" t="s">
        <v>1394</v>
      </c>
      <c r="F39" s="437" t="s">
        <v>660</v>
      </c>
      <c r="G39" s="437" t="s">
        <v>658</v>
      </c>
      <c r="H39" s="438" t="s">
        <v>657</v>
      </c>
      <c r="I39" s="606"/>
      <c r="J39" s="607"/>
      <c r="K39" s="24"/>
    </row>
    <row r="40" spans="2:11" ht="15" customHeight="1">
      <c r="B40" s="23"/>
      <c r="C40" s="23"/>
      <c r="D40" s="440" t="s">
        <v>1410</v>
      </c>
      <c r="E40" s="436" t="s">
        <v>1158</v>
      </c>
      <c r="F40" s="437" t="s">
        <v>660</v>
      </c>
      <c r="G40" s="437" t="s">
        <v>658</v>
      </c>
      <c r="H40" s="438" t="s">
        <v>657</v>
      </c>
      <c r="I40" s="606"/>
      <c r="J40" s="607"/>
      <c r="K40" s="24"/>
    </row>
    <row r="41" spans="2:11" ht="15" customHeight="1">
      <c r="B41" s="23"/>
      <c r="C41" s="23"/>
      <c r="D41" s="440" t="s">
        <v>1411</v>
      </c>
      <c r="E41" s="436" t="s">
        <v>1412</v>
      </c>
      <c r="F41" s="437" t="s">
        <v>660</v>
      </c>
      <c r="G41" s="437" t="s">
        <v>658</v>
      </c>
      <c r="H41" s="438" t="s">
        <v>657</v>
      </c>
      <c r="I41" s="606"/>
      <c r="J41" s="607"/>
      <c r="K41" s="24"/>
    </row>
    <row r="42" spans="2:11" ht="15" customHeight="1">
      <c r="B42" s="23"/>
      <c r="C42" s="23"/>
      <c r="D42" s="440" t="s">
        <v>1413</v>
      </c>
      <c r="E42" s="436" t="s">
        <v>1382</v>
      </c>
      <c r="F42" s="437" t="s">
        <v>660</v>
      </c>
      <c r="G42" s="437" t="s">
        <v>658</v>
      </c>
      <c r="H42" s="438" t="s">
        <v>657</v>
      </c>
      <c r="I42" s="606"/>
      <c r="J42" s="607"/>
      <c r="K42" s="24"/>
    </row>
    <row r="43" spans="2:11" ht="15" customHeight="1">
      <c r="B43" s="23"/>
      <c r="C43" s="23"/>
      <c r="D43" s="440" t="s">
        <v>1414</v>
      </c>
      <c r="E43" s="436" t="s">
        <v>1376</v>
      </c>
      <c r="F43" s="437" t="s">
        <v>660</v>
      </c>
      <c r="G43" s="437" t="s">
        <v>658</v>
      </c>
      <c r="H43" s="438" t="s">
        <v>657</v>
      </c>
      <c r="I43" s="606"/>
      <c r="J43" s="607"/>
      <c r="K43" s="24"/>
    </row>
    <row r="44" spans="2:11" ht="30.75" customHeight="1">
      <c r="B44" s="23"/>
      <c r="C44" s="23"/>
      <c r="D44" s="440" t="s">
        <v>1415</v>
      </c>
      <c r="E44" s="436" t="s">
        <v>1416</v>
      </c>
      <c r="F44" s="437" t="s">
        <v>660</v>
      </c>
      <c r="G44" s="437" t="s">
        <v>656</v>
      </c>
      <c r="H44" s="438" t="s">
        <v>657</v>
      </c>
      <c r="I44" s="606"/>
      <c r="J44" s="607"/>
      <c r="K44" s="24"/>
    </row>
    <row r="45" spans="2:11" ht="15" customHeight="1" thickBot="1">
      <c r="B45" s="23"/>
      <c r="C45" s="23"/>
      <c r="D45" s="441" t="s">
        <v>1417</v>
      </c>
      <c r="E45" s="442" t="s">
        <v>1418</v>
      </c>
      <c r="F45" s="443" t="s">
        <v>660</v>
      </c>
      <c r="G45" s="443" t="s">
        <v>658</v>
      </c>
      <c r="H45" s="444" t="s">
        <v>657</v>
      </c>
      <c r="I45" s="608"/>
      <c r="J45" s="609"/>
      <c r="K45" s="24"/>
    </row>
    <row r="46" spans="2:11" ht="6" customHeight="1" thickBot="1">
      <c r="B46" s="23"/>
      <c r="C46" s="53"/>
      <c r="D46" s="54"/>
      <c r="E46" s="54"/>
      <c r="F46" s="54"/>
      <c r="G46" s="54"/>
      <c r="H46" s="54"/>
      <c r="I46" s="54"/>
      <c r="J46" s="55"/>
      <c r="K46" s="24"/>
    </row>
    <row r="47" spans="2:11" ht="9" customHeight="1">
      <c r="B47" s="23"/>
      <c r="C47" s="35"/>
      <c r="D47" s="35"/>
      <c r="E47" s="35"/>
      <c r="F47" s="35"/>
      <c r="G47" s="35"/>
      <c r="H47" s="35"/>
      <c r="I47" s="35"/>
      <c r="J47" s="35"/>
      <c r="K47" s="24"/>
    </row>
    <row r="48" spans="2:11" ht="3.75" customHeight="1" thickBot="1">
      <c r="B48" s="23"/>
      <c r="C48" s="35"/>
      <c r="D48" s="35"/>
      <c r="E48" s="35"/>
      <c r="F48" s="35"/>
      <c r="G48" s="35"/>
      <c r="H48" s="35"/>
      <c r="I48" s="35"/>
      <c r="J48" s="35"/>
      <c r="K48" s="24"/>
    </row>
    <row r="49" spans="2:12" ht="15" customHeight="1">
      <c r="B49" s="23"/>
      <c r="C49" s="36"/>
      <c r="D49" s="37" t="s">
        <v>468</v>
      </c>
      <c r="E49" s="38"/>
      <c r="F49" s="38"/>
      <c r="G49" s="38"/>
      <c r="H49" s="38"/>
      <c r="I49" s="38"/>
      <c r="J49" s="39"/>
      <c r="K49" s="24"/>
    </row>
    <row r="50" spans="2:12" ht="8.25" customHeight="1" thickBot="1">
      <c r="B50" s="23"/>
      <c r="C50" s="23"/>
      <c r="D50" s="27"/>
      <c r="E50" s="35"/>
      <c r="F50" s="35"/>
      <c r="G50" s="35"/>
      <c r="H50" s="35"/>
      <c r="I50" s="35"/>
      <c r="J50" s="24"/>
      <c r="K50" s="24"/>
    </row>
    <row r="51" spans="2:12" ht="13.5" customHeight="1">
      <c r="B51" s="23"/>
      <c r="C51" s="23"/>
      <c r="D51" s="517" t="s">
        <v>469</v>
      </c>
      <c r="E51" s="523"/>
      <c r="F51" s="518"/>
      <c r="G51" s="514" t="s">
        <v>461</v>
      </c>
      <c r="H51" s="514" t="s">
        <v>462</v>
      </c>
      <c r="I51" s="519" t="s">
        <v>626</v>
      </c>
      <c r="J51" s="524"/>
      <c r="K51" s="24"/>
    </row>
    <row r="52" spans="2:12" ht="15" customHeight="1">
      <c r="B52" s="23"/>
      <c r="C52" s="23"/>
      <c r="D52" s="314" t="s">
        <v>464</v>
      </c>
      <c r="E52" s="526" t="s">
        <v>465</v>
      </c>
      <c r="F52" s="527"/>
      <c r="G52" s="515"/>
      <c r="H52" s="515"/>
      <c r="I52" s="521"/>
      <c r="J52" s="525"/>
      <c r="K52" s="24"/>
    </row>
    <row r="53" spans="2:12" ht="30" customHeight="1">
      <c r="B53" s="23"/>
      <c r="C53" s="451"/>
      <c r="D53" s="447" t="s">
        <v>1419</v>
      </c>
      <c r="E53" s="610" t="s">
        <v>1420</v>
      </c>
      <c r="F53" s="611"/>
      <c r="G53" s="433" t="s">
        <v>1123</v>
      </c>
      <c r="H53" s="433" t="s">
        <v>658</v>
      </c>
      <c r="I53" s="604"/>
      <c r="J53" s="605"/>
      <c r="K53" s="24"/>
    </row>
    <row r="54" spans="2:12" ht="17.25" customHeight="1">
      <c r="B54" s="23"/>
      <c r="C54" s="23"/>
      <c r="D54" s="448" t="s">
        <v>1421</v>
      </c>
      <c r="E54" s="612" t="s">
        <v>1374</v>
      </c>
      <c r="F54" s="613"/>
      <c r="G54" s="437" t="s">
        <v>720</v>
      </c>
      <c r="H54" s="437" t="s">
        <v>930</v>
      </c>
      <c r="I54" s="606"/>
      <c r="J54" s="607"/>
      <c r="K54" s="24"/>
    </row>
    <row r="55" spans="2:12" ht="17.25" customHeight="1">
      <c r="B55" s="23"/>
      <c r="C55" s="23"/>
      <c r="D55" s="448" t="s">
        <v>1422</v>
      </c>
      <c r="E55" s="612" t="s">
        <v>1412</v>
      </c>
      <c r="F55" s="613"/>
      <c r="G55" s="437" t="s">
        <v>720</v>
      </c>
      <c r="H55" s="437" t="s">
        <v>930</v>
      </c>
      <c r="I55" s="606"/>
      <c r="J55" s="607"/>
      <c r="K55" s="24"/>
    </row>
    <row r="56" spans="2:12" ht="17.25" customHeight="1">
      <c r="B56" s="23"/>
      <c r="C56" s="23"/>
      <c r="D56" s="448" t="s">
        <v>1423</v>
      </c>
      <c r="E56" s="612" t="s">
        <v>1388</v>
      </c>
      <c r="F56" s="613"/>
      <c r="G56" s="437" t="s">
        <v>720</v>
      </c>
      <c r="H56" s="437" t="s">
        <v>930</v>
      </c>
      <c r="I56" s="606"/>
      <c r="J56" s="607"/>
      <c r="K56" s="24"/>
    </row>
    <row r="57" spans="2:12" ht="17.25" customHeight="1">
      <c r="B57" s="23"/>
      <c r="C57" s="23"/>
      <c r="D57" s="448" t="s">
        <v>1424</v>
      </c>
      <c r="E57" s="612" t="s">
        <v>1392</v>
      </c>
      <c r="F57" s="613"/>
      <c r="G57" s="437" t="s">
        <v>720</v>
      </c>
      <c r="H57" s="437" t="s">
        <v>930</v>
      </c>
      <c r="I57" s="606"/>
      <c r="J57" s="607"/>
      <c r="K57" s="24"/>
    </row>
    <row r="58" spans="2:12" ht="17.25" customHeight="1">
      <c r="B58" s="23"/>
      <c r="C58" s="23"/>
      <c r="D58" s="448" t="s">
        <v>1425</v>
      </c>
      <c r="E58" s="614" t="s">
        <v>1396</v>
      </c>
      <c r="F58" s="615"/>
      <c r="G58" s="437" t="s">
        <v>720</v>
      </c>
      <c r="H58" s="437" t="s">
        <v>930</v>
      </c>
      <c r="I58" s="606"/>
      <c r="J58" s="607"/>
      <c r="K58" s="24"/>
    </row>
    <row r="59" spans="2:12" ht="17.25" customHeight="1" thickBot="1">
      <c r="B59" s="23"/>
      <c r="C59" s="23"/>
      <c r="D59" s="449" t="s">
        <v>1426</v>
      </c>
      <c r="E59" s="616" t="s">
        <v>1398</v>
      </c>
      <c r="F59" s="617"/>
      <c r="G59" s="450" t="s">
        <v>720</v>
      </c>
      <c r="H59" s="450" t="s">
        <v>930</v>
      </c>
      <c r="I59" s="508"/>
      <c r="J59" s="509"/>
      <c r="K59" s="24"/>
    </row>
    <row r="60" spans="2:12" ht="5.25" customHeight="1" thickBot="1">
      <c r="B60" s="23"/>
      <c r="C60" s="53"/>
      <c r="D60" s="54"/>
      <c r="E60" s="63"/>
      <c r="F60" s="63"/>
      <c r="G60" s="63"/>
      <c r="H60" s="63"/>
      <c r="I60" s="63"/>
      <c r="J60" s="64"/>
      <c r="K60" s="24"/>
    </row>
    <row r="61" spans="2:12" ht="15" customHeight="1" thickBot="1">
      <c r="B61" s="23"/>
      <c r="C61" s="95"/>
      <c r="D61" s="95"/>
      <c r="E61" s="95"/>
      <c r="F61" s="95"/>
      <c r="G61" s="95"/>
      <c r="H61" s="95"/>
      <c r="I61" s="95"/>
      <c r="J61" s="95"/>
      <c r="K61" s="66"/>
      <c r="L61" s="35"/>
    </row>
    <row r="62" spans="2:12" s="104" customFormat="1" ht="38.25">
      <c r="B62" s="96"/>
      <c r="C62" s="97"/>
      <c r="D62" s="98" t="s">
        <v>480</v>
      </c>
      <c r="E62" s="99"/>
      <c r="F62" s="99"/>
      <c r="G62" s="100"/>
      <c r="H62" s="101" t="s">
        <v>627</v>
      </c>
      <c r="I62" s="101" t="s">
        <v>628</v>
      </c>
      <c r="J62" s="102" t="s">
        <v>629</v>
      </c>
      <c r="K62" s="103"/>
    </row>
    <row r="63" spans="2:12" s="104" customFormat="1" ht="17.25" customHeight="1">
      <c r="B63" s="96"/>
      <c r="C63" s="96"/>
      <c r="D63" s="105" t="s">
        <v>481</v>
      </c>
      <c r="E63" s="106"/>
      <c r="F63" s="106"/>
      <c r="G63" s="106"/>
      <c r="H63" s="107"/>
      <c r="I63" s="107"/>
      <c r="J63" s="108"/>
      <c r="K63" s="103"/>
    </row>
    <row r="64" spans="2:12" s="104" customFormat="1" ht="17.25" customHeight="1">
      <c r="B64" s="96"/>
      <c r="C64" s="96"/>
      <c r="D64" s="105" t="s">
        <v>630</v>
      </c>
      <c r="E64" s="106"/>
      <c r="F64" s="106"/>
      <c r="G64" s="106"/>
      <c r="H64" s="107"/>
      <c r="I64" s="107"/>
      <c r="J64" s="108"/>
      <c r="K64" s="103"/>
    </row>
    <row r="65" spans="2:12" s="104" customFormat="1" ht="17.25" customHeight="1">
      <c r="B65" s="96"/>
      <c r="C65" s="96"/>
      <c r="D65" s="109" t="s">
        <v>482</v>
      </c>
      <c r="E65" s="110"/>
      <c r="F65" s="110"/>
      <c r="G65" s="110"/>
      <c r="H65" s="107"/>
      <c r="I65" s="107"/>
      <c r="J65" s="108"/>
      <c r="K65" s="103"/>
    </row>
    <row r="66" spans="2:12" s="104" customFormat="1" ht="17.25" customHeight="1">
      <c r="B66" s="96"/>
      <c r="C66" s="96"/>
      <c r="D66" s="105" t="s">
        <v>483</v>
      </c>
      <c r="E66" s="106"/>
      <c r="F66" s="106"/>
      <c r="G66" s="106"/>
      <c r="H66" s="107"/>
      <c r="I66" s="107"/>
      <c r="J66" s="108"/>
      <c r="K66" s="103"/>
    </row>
    <row r="67" spans="2:12" s="104" customFormat="1" ht="17.25" customHeight="1">
      <c r="B67" s="96"/>
      <c r="C67" s="96"/>
      <c r="D67" s="105" t="s">
        <v>484</v>
      </c>
      <c r="E67" s="106"/>
      <c r="F67" s="106"/>
      <c r="G67" s="106"/>
      <c r="H67" s="107"/>
      <c r="I67" s="107"/>
      <c r="J67" s="108"/>
      <c r="K67" s="103"/>
    </row>
    <row r="68" spans="2:12" s="104" customFormat="1" ht="17.25" customHeight="1">
      <c r="B68" s="96"/>
      <c r="C68" s="96"/>
      <c r="D68" s="109" t="s">
        <v>485</v>
      </c>
      <c r="E68" s="110"/>
      <c r="F68" s="110"/>
      <c r="G68" s="110"/>
      <c r="H68" s="107"/>
      <c r="I68" s="107"/>
      <c r="J68" s="108"/>
      <c r="K68" s="103"/>
    </row>
    <row r="69" spans="2:12" s="104" customFormat="1" ht="17.25" customHeight="1">
      <c r="B69" s="96"/>
      <c r="C69" s="96"/>
      <c r="D69" s="109" t="s">
        <v>486</v>
      </c>
      <c r="E69" s="110"/>
      <c r="F69" s="110"/>
      <c r="G69" s="110"/>
      <c r="H69" s="107"/>
      <c r="I69" s="107"/>
      <c r="J69" s="108"/>
      <c r="K69" s="103"/>
    </row>
    <row r="70" spans="2:12" s="104" customFormat="1" ht="17.25" customHeight="1">
      <c r="B70" s="96"/>
      <c r="C70" s="96"/>
      <c r="D70" s="109" t="s">
        <v>487</v>
      </c>
      <c r="E70" s="110"/>
      <c r="F70" s="110"/>
      <c r="G70" s="110"/>
      <c r="H70" s="107"/>
      <c r="I70" s="107"/>
      <c r="J70" s="108"/>
      <c r="K70" s="103"/>
    </row>
    <row r="71" spans="2:12" s="104" customFormat="1" ht="17.25" customHeight="1">
      <c r="B71" s="96"/>
      <c r="C71" s="96"/>
      <c r="D71" s="109" t="s">
        <v>631</v>
      </c>
      <c r="E71" s="110"/>
      <c r="F71" s="110"/>
      <c r="G71" s="110"/>
      <c r="H71" s="107"/>
      <c r="I71" s="107"/>
      <c r="J71" s="108"/>
      <c r="K71" s="103"/>
    </row>
    <row r="72" spans="2:12" s="104" customFormat="1" ht="17.25" customHeight="1">
      <c r="B72" s="96"/>
      <c r="C72" s="96"/>
      <c r="D72" s="109" t="s">
        <v>488</v>
      </c>
      <c r="E72" s="110"/>
      <c r="F72" s="110"/>
      <c r="G72" s="110"/>
      <c r="H72" s="111"/>
      <c r="I72" s="107"/>
      <c r="J72" s="108"/>
      <c r="K72" s="103"/>
    </row>
    <row r="73" spans="2:12" s="104" customFormat="1" ht="17.25" customHeight="1">
      <c r="B73" s="96"/>
      <c r="C73" s="96"/>
      <c r="D73" s="109" t="s">
        <v>489</v>
      </c>
      <c r="E73" s="110"/>
      <c r="F73" s="110"/>
      <c r="G73" s="110"/>
      <c r="H73" s="111"/>
      <c r="I73" s="107"/>
      <c r="J73" s="108"/>
      <c r="K73" s="103"/>
    </row>
    <row r="74" spans="2:12" s="104" customFormat="1" ht="17.25" customHeight="1">
      <c r="B74" s="96"/>
      <c r="C74" s="96"/>
      <c r="D74" s="112" t="s">
        <v>2</v>
      </c>
      <c r="E74" s="34"/>
      <c r="F74" s="34"/>
      <c r="G74" s="34"/>
      <c r="H74" s="113">
        <f>SUM(H63:H73)</f>
        <v>0</v>
      </c>
      <c r="I74" s="113">
        <v>118341.29999999999</v>
      </c>
      <c r="J74" s="308">
        <v>118341.29999999999</v>
      </c>
      <c r="K74" s="103"/>
    </row>
    <row r="75" spans="2:12" s="104" customFormat="1" ht="8.25" customHeight="1" thickBot="1">
      <c r="B75" s="96"/>
      <c r="C75" s="114"/>
      <c r="D75" s="115"/>
      <c r="E75" s="116"/>
      <c r="F75" s="116"/>
      <c r="G75" s="116"/>
      <c r="H75" s="117"/>
      <c r="I75" s="117"/>
      <c r="J75" s="118"/>
      <c r="K75" s="103"/>
    </row>
    <row r="76" spans="2:12" ht="15.75" customHeight="1" thickBot="1">
      <c r="B76" s="23"/>
      <c r="C76" s="35"/>
      <c r="D76" s="35"/>
      <c r="E76" s="35"/>
      <c r="F76" s="35"/>
      <c r="G76" s="35"/>
      <c r="H76" s="35"/>
      <c r="I76" s="35"/>
      <c r="J76" s="35"/>
      <c r="K76" s="24"/>
      <c r="L76" s="35"/>
    </row>
    <row r="77" spans="2:12" s="124" customFormat="1">
      <c r="B77" s="69"/>
      <c r="C77" s="119"/>
      <c r="D77" s="65" t="s">
        <v>490</v>
      </c>
      <c r="E77" s="120"/>
      <c r="F77" s="120"/>
      <c r="G77" s="65"/>
      <c r="H77" s="65"/>
      <c r="I77" s="65"/>
      <c r="J77" s="121"/>
      <c r="K77" s="122"/>
      <c r="L77" s="123"/>
    </row>
    <row r="78" spans="2:12" s="130" customFormat="1" ht="17.25" customHeight="1">
      <c r="B78" s="125"/>
      <c r="C78" s="125"/>
      <c r="D78" s="129"/>
      <c r="E78" s="133"/>
      <c r="F78" s="133"/>
      <c r="G78" s="133"/>
      <c r="H78" s="133"/>
      <c r="I78" s="133"/>
      <c r="J78" s="315" t="s">
        <v>626</v>
      </c>
      <c r="K78" s="128"/>
      <c r="L78" s="129"/>
    </row>
    <row r="79" spans="2:12" s="130" customFormat="1" ht="17.25" customHeight="1">
      <c r="B79" s="125"/>
      <c r="C79" s="125"/>
      <c r="D79" s="131" t="s">
        <v>491</v>
      </c>
      <c r="E79" s="126"/>
      <c r="F79" s="126"/>
      <c r="G79" s="126"/>
      <c r="H79" s="126"/>
      <c r="I79" s="305"/>
      <c r="J79" s="108"/>
      <c r="K79" s="128"/>
      <c r="L79" s="129"/>
    </row>
    <row r="80" spans="2:12" s="130" customFormat="1" ht="17.25" customHeight="1">
      <c r="B80" s="125"/>
      <c r="C80" s="125"/>
      <c r="D80" s="304" t="s">
        <v>492</v>
      </c>
      <c r="E80" s="126"/>
      <c r="F80" s="126"/>
      <c r="G80" s="126"/>
      <c r="H80" s="126"/>
      <c r="I80" s="126"/>
      <c r="J80" s="108"/>
      <c r="K80" s="128"/>
      <c r="L80" s="129"/>
    </row>
    <row r="81" spans="2:12" s="130" customFormat="1" ht="14.25" customHeight="1">
      <c r="B81" s="125"/>
      <c r="C81" s="125"/>
      <c r="D81" s="132" t="s">
        <v>2</v>
      </c>
      <c r="E81" s="126"/>
      <c r="F81" s="126"/>
      <c r="G81" s="126"/>
      <c r="H81" s="126"/>
      <c r="I81" s="126"/>
      <c r="J81" s="108">
        <f>SUM(J79:J80)</f>
        <v>0</v>
      </c>
      <c r="K81" s="128"/>
      <c r="L81" s="129"/>
    </row>
    <row r="82" spans="2:12" s="130" customFormat="1" ht="14.25" customHeight="1" thickBot="1">
      <c r="B82" s="125"/>
      <c r="C82" s="134"/>
      <c r="D82" s="115" t="s">
        <v>632</v>
      </c>
      <c r="E82" s="115"/>
      <c r="F82" s="135"/>
      <c r="G82" s="135"/>
      <c r="H82" s="117"/>
      <c r="I82" s="117"/>
      <c r="J82" s="136"/>
      <c r="K82" s="128"/>
    </row>
    <row r="83" spans="2:12" s="22" customFormat="1" ht="15" customHeight="1" thickBot="1">
      <c r="B83" s="67"/>
      <c r="C83" s="68"/>
      <c r="D83" s="68"/>
      <c r="E83" s="68"/>
      <c r="F83" s="68"/>
      <c r="G83" s="68"/>
      <c r="H83" s="68"/>
      <c r="I83" s="68"/>
      <c r="J83" s="68"/>
      <c r="K83" s="66"/>
      <c r="L83" s="68"/>
    </row>
    <row r="84" spans="2:12" s="22" customFormat="1" ht="15" customHeight="1">
      <c r="B84" s="67"/>
      <c r="C84" s="18"/>
      <c r="D84" s="37" t="s">
        <v>493</v>
      </c>
      <c r="E84" s="20"/>
      <c r="F84" s="20"/>
      <c r="G84" s="20"/>
      <c r="H84" s="500" t="s">
        <v>626</v>
      </c>
      <c r="I84" s="501"/>
      <c r="J84" s="502"/>
      <c r="K84" s="66"/>
      <c r="L84" s="68"/>
    </row>
    <row r="85" spans="2:12" s="22" customFormat="1" ht="17.25" customHeight="1">
      <c r="B85" s="67"/>
      <c r="C85" s="67"/>
      <c r="D85" s="318" t="s">
        <v>494</v>
      </c>
      <c r="E85" s="138"/>
      <c r="F85" s="318"/>
      <c r="G85" s="139" t="s">
        <v>495</v>
      </c>
      <c r="H85" s="71" t="s">
        <v>479</v>
      </c>
      <c r="I85" s="71" t="s">
        <v>474</v>
      </c>
      <c r="J85" s="72" t="s">
        <v>475</v>
      </c>
      <c r="K85" s="66"/>
      <c r="L85" s="68"/>
    </row>
    <row r="86" spans="2:12" s="146" customFormat="1" ht="17.25" customHeight="1">
      <c r="B86" s="140"/>
      <c r="C86" s="140"/>
      <c r="D86" s="141" t="s">
        <v>496</v>
      </c>
      <c r="E86" s="318"/>
      <c r="F86" s="141"/>
      <c r="G86" s="147">
        <v>29</v>
      </c>
      <c r="H86" s="310">
        <v>590600.69999999995</v>
      </c>
      <c r="I86" s="143"/>
      <c r="J86" s="144"/>
      <c r="K86" s="145"/>
      <c r="L86" s="30"/>
    </row>
    <row r="87" spans="2:12" s="130" customFormat="1" ht="17.25" customHeight="1">
      <c r="B87" s="125"/>
      <c r="C87" s="125"/>
      <c r="D87" s="141" t="s">
        <v>497</v>
      </c>
      <c r="E87" s="141"/>
      <c r="F87" s="141"/>
      <c r="G87" s="309">
        <v>7</v>
      </c>
      <c r="H87" s="310">
        <v>80000</v>
      </c>
      <c r="I87" s="148"/>
      <c r="J87" s="149"/>
      <c r="K87" s="128"/>
      <c r="L87" s="129"/>
    </row>
    <row r="88" spans="2:12" s="130" customFormat="1" ht="17.25" customHeight="1">
      <c r="B88" s="125"/>
      <c r="C88" s="125"/>
      <c r="D88" s="141" t="s">
        <v>498</v>
      </c>
      <c r="E88" s="141"/>
      <c r="F88" s="141"/>
      <c r="G88" s="147"/>
      <c r="H88" s="148"/>
      <c r="I88" s="147"/>
      <c r="J88" s="108"/>
      <c r="K88" s="128"/>
      <c r="L88" s="129"/>
    </row>
    <row r="89" spans="2:12" s="130" customFormat="1" ht="17.25" customHeight="1">
      <c r="B89" s="125"/>
      <c r="C89" s="125"/>
      <c r="D89" s="141" t="s">
        <v>499</v>
      </c>
      <c r="E89" s="141"/>
      <c r="F89" s="141"/>
      <c r="G89" s="147"/>
      <c r="H89" s="147"/>
      <c r="I89" s="147"/>
      <c r="J89" s="108"/>
      <c r="K89" s="128"/>
      <c r="L89" s="129"/>
    </row>
    <row r="90" spans="2:12" s="130" customFormat="1" ht="17.25" customHeight="1">
      <c r="B90" s="125"/>
      <c r="C90" s="125"/>
      <c r="D90" s="150" t="s">
        <v>500</v>
      </c>
      <c r="E90" s="141"/>
      <c r="F90" s="141"/>
      <c r="G90" s="148"/>
      <c r="H90" s="310">
        <v>0</v>
      </c>
      <c r="I90" s="148"/>
      <c r="J90" s="149"/>
      <c r="K90" s="128"/>
      <c r="L90" s="129"/>
    </row>
    <row r="91" spans="2:12" s="130" customFormat="1" ht="17.25" customHeight="1">
      <c r="B91" s="125"/>
      <c r="C91" s="125"/>
      <c r="D91" s="150" t="s">
        <v>501</v>
      </c>
      <c r="E91" s="141"/>
      <c r="F91" s="141"/>
      <c r="G91" s="148"/>
      <c r="H91" s="148"/>
      <c r="I91" s="310">
        <v>0</v>
      </c>
      <c r="J91" s="108">
        <v>118341.29999999999</v>
      </c>
      <c r="K91" s="128"/>
      <c r="L91" s="129"/>
    </row>
    <row r="92" spans="2:12" s="130" customFormat="1" ht="17.25" customHeight="1">
      <c r="B92" s="125"/>
      <c r="C92" s="125"/>
      <c r="D92" s="150" t="s">
        <v>502</v>
      </c>
      <c r="E92" s="141"/>
      <c r="F92" s="141"/>
      <c r="G92" s="147"/>
      <c r="H92" s="148"/>
      <c r="I92" s="148"/>
      <c r="J92" s="108"/>
      <c r="K92" s="128"/>
      <c r="L92" s="129"/>
    </row>
    <row r="93" spans="2:12" s="130" customFormat="1" ht="17.25" customHeight="1">
      <c r="B93" s="125"/>
      <c r="C93" s="125"/>
      <c r="D93" s="151" t="s">
        <v>503</v>
      </c>
      <c r="E93" s="141"/>
      <c r="F93" s="151"/>
      <c r="G93" s="385">
        <v>36</v>
      </c>
      <c r="H93" s="107">
        <v>670600.69999999995</v>
      </c>
      <c r="I93" s="107">
        <v>0</v>
      </c>
      <c r="J93" s="108">
        <v>118341.29999999999</v>
      </c>
      <c r="K93" s="128"/>
      <c r="L93" s="129"/>
    </row>
    <row r="94" spans="2:12" s="130" customFormat="1" ht="17.25" customHeight="1" thickBot="1">
      <c r="B94" s="125"/>
      <c r="C94" s="134"/>
      <c r="D94" s="152" t="s">
        <v>504</v>
      </c>
      <c r="E94" s="153"/>
      <c r="F94" s="152"/>
      <c r="G94" s="386">
        <v>36</v>
      </c>
      <c r="H94" s="503">
        <v>788942</v>
      </c>
      <c r="I94" s="504"/>
      <c r="J94" s="505"/>
      <c r="K94" s="128"/>
      <c r="L94" s="129"/>
    </row>
    <row r="95" spans="2:12" ht="13.5" thickBot="1">
      <c r="B95" s="53"/>
      <c r="C95" s="54"/>
      <c r="D95" s="54"/>
      <c r="E95" s="54"/>
      <c r="F95" s="54"/>
      <c r="G95" s="54"/>
      <c r="H95" s="54"/>
      <c r="I95" s="54"/>
      <c r="J95" s="54"/>
      <c r="K95" s="55"/>
      <c r="L95" s="35"/>
    </row>
  </sheetData>
  <mergeCells count="56">
    <mergeCell ref="E57:F57"/>
    <mergeCell ref="E58:F58"/>
    <mergeCell ref="H94:J94"/>
    <mergeCell ref="H84:J84"/>
    <mergeCell ref="I58:J58"/>
    <mergeCell ref="E59:F59"/>
    <mergeCell ref="I59:J59"/>
    <mergeCell ref="I57:J57"/>
    <mergeCell ref="E53:F53"/>
    <mergeCell ref="I53:J53"/>
    <mergeCell ref="I54:J54"/>
    <mergeCell ref="I55:J55"/>
    <mergeCell ref="I56:J56"/>
    <mergeCell ref="E54:F54"/>
    <mergeCell ref="E55:F55"/>
    <mergeCell ref="E56:F56"/>
    <mergeCell ref="I44:J44"/>
    <mergeCell ref="I45:J45"/>
    <mergeCell ref="D51:F51"/>
    <mergeCell ref="G51:G52"/>
    <mergeCell ref="H51:H52"/>
    <mergeCell ref="I51:J52"/>
    <mergeCell ref="E52:F52"/>
    <mergeCell ref="I42:J42"/>
    <mergeCell ref="I22:J22"/>
    <mergeCell ref="I40:J40"/>
    <mergeCell ref="I29:J29"/>
    <mergeCell ref="I43:J43"/>
    <mergeCell ref="I41:J41"/>
    <mergeCell ref="I30:J30"/>
    <mergeCell ref="I31:J31"/>
    <mergeCell ref="I32:J32"/>
    <mergeCell ref="I33:J33"/>
    <mergeCell ref="I34:J34"/>
    <mergeCell ref="I35:J35"/>
    <mergeCell ref="I36:J36"/>
    <mergeCell ref="I37:J37"/>
    <mergeCell ref="I38:J38"/>
    <mergeCell ref="I39:J39"/>
    <mergeCell ref="C3:J5"/>
    <mergeCell ref="D15:E15"/>
    <mergeCell ref="F15:F16"/>
    <mergeCell ref="G15:G16"/>
    <mergeCell ref="H15:H16"/>
    <mergeCell ref="I15:J16"/>
    <mergeCell ref="I17:J17"/>
    <mergeCell ref="I18:J18"/>
    <mergeCell ref="I26:J26"/>
    <mergeCell ref="I27:J27"/>
    <mergeCell ref="I28:J28"/>
    <mergeCell ref="I19:J19"/>
    <mergeCell ref="I20:J20"/>
    <mergeCell ref="I21:J21"/>
    <mergeCell ref="I23:J23"/>
    <mergeCell ref="I24:J24"/>
    <mergeCell ref="I25:J25"/>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1"/>
  <sheetViews>
    <sheetView showGridLines="0" view="pageBreakPreview" zoomScaleNormal="80" zoomScaleSheetLayoutView="100" workbookViewId="0">
      <selection activeCell="I9" sqref="I9:I12"/>
    </sheetView>
  </sheetViews>
  <sheetFormatPr defaultRowHeight="12.75"/>
  <cols>
    <col min="1" max="1" width="14.5703125" style="104" customWidth="1"/>
    <col min="2" max="2" width="4.5703125" style="104" customWidth="1"/>
    <col min="3" max="3" width="27.140625" style="104" customWidth="1"/>
    <col min="4" max="4" width="33" style="104" customWidth="1"/>
    <col min="5" max="5" width="33.7109375" style="104" customWidth="1"/>
    <col min="6" max="6" width="21.5703125" style="104" customWidth="1"/>
    <col min="7" max="7" width="30.42578125" style="104" customWidth="1"/>
    <col min="8" max="9" width="30.140625" style="104" customWidth="1"/>
    <col min="10" max="10" width="23.28515625" style="104" customWidth="1"/>
    <col min="11" max="11" width="4.140625" style="211" customWidth="1"/>
    <col min="12" max="12" width="4.140625" style="158" customWidth="1"/>
    <col min="13" max="13" width="9.140625" style="158"/>
    <col min="14" max="16384" width="9.140625" style="104"/>
  </cols>
  <sheetData>
    <row r="1" spans="2:13" s="158" customFormat="1">
      <c r="B1" s="97"/>
      <c r="C1" s="155"/>
      <c r="D1" s="155"/>
      <c r="E1" s="155"/>
      <c r="F1" s="155"/>
      <c r="G1" s="155"/>
      <c r="H1" s="155"/>
      <c r="I1" s="155"/>
      <c r="J1" s="155"/>
      <c r="K1" s="156"/>
      <c r="L1" s="157"/>
    </row>
    <row r="2" spans="2:13">
      <c r="B2" s="96"/>
      <c r="C2" s="158"/>
      <c r="D2" s="158"/>
      <c r="E2" s="158"/>
      <c r="F2" s="158"/>
      <c r="G2" s="158"/>
      <c r="H2" s="158"/>
      <c r="I2" s="158"/>
      <c r="J2" s="158"/>
      <c r="K2" s="159"/>
      <c r="L2" s="103"/>
    </row>
    <row r="3" spans="2:13" s="165" customFormat="1" ht="15.75">
      <c r="B3" s="160"/>
      <c r="C3" s="161" t="s">
        <v>505</v>
      </c>
      <c r="D3" s="162"/>
      <c r="E3" s="162"/>
      <c r="F3" s="162"/>
      <c r="G3" s="162"/>
      <c r="H3" s="162"/>
      <c r="I3" s="162"/>
      <c r="J3" s="162"/>
      <c r="K3" s="163"/>
      <c r="L3" s="164"/>
      <c r="M3" s="162"/>
    </row>
    <row r="4" spans="2:13" s="165" customFormat="1">
      <c r="B4" s="160"/>
      <c r="C4" s="166"/>
      <c r="D4" s="162"/>
      <c r="E4" s="162"/>
      <c r="F4" s="162"/>
      <c r="G4" s="162"/>
      <c r="H4" s="162"/>
      <c r="I4" s="162"/>
      <c r="J4" s="162"/>
      <c r="K4" s="163"/>
      <c r="L4" s="164"/>
      <c r="M4" s="162"/>
    </row>
    <row r="5" spans="2:13">
      <c r="B5" s="96"/>
      <c r="C5" s="167"/>
      <c r="D5" s="167"/>
      <c r="E5" s="638" t="s">
        <v>633</v>
      </c>
      <c r="F5" s="638"/>
      <c r="G5" s="638"/>
      <c r="H5" s="638"/>
      <c r="I5" s="167"/>
      <c r="J5" s="167"/>
      <c r="K5" s="168"/>
      <c r="L5" s="169"/>
    </row>
    <row r="6" spans="2:13">
      <c r="B6" s="96"/>
      <c r="C6" s="158"/>
      <c r="D6" s="158"/>
      <c r="E6" s="639" t="s">
        <v>506</v>
      </c>
      <c r="F6" s="639"/>
      <c r="G6" s="639"/>
      <c r="H6" s="639"/>
      <c r="I6" s="158"/>
      <c r="J6" s="158"/>
      <c r="K6" s="159"/>
      <c r="L6" s="103"/>
    </row>
    <row r="7" spans="2:13">
      <c r="B7" s="96"/>
      <c r="C7" s="170"/>
      <c r="D7" s="170"/>
      <c r="E7" s="170"/>
      <c r="F7" s="170"/>
      <c r="G7" s="170"/>
      <c r="H7" s="170"/>
      <c r="I7" s="170"/>
      <c r="J7" s="170"/>
      <c r="K7" s="171"/>
      <c r="L7" s="172"/>
    </row>
    <row r="8" spans="2:13" s="165" customFormat="1">
      <c r="B8" s="160"/>
      <c r="C8" s="173" t="s">
        <v>649</v>
      </c>
      <c r="D8" s="162"/>
      <c r="E8" s="174"/>
      <c r="F8" s="162"/>
      <c r="G8" s="162"/>
      <c r="H8" s="30" t="s">
        <v>507</v>
      </c>
      <c r="I8" s="30"/>
      <c r="J8" s="162"/>
      <c r="K8" s="163"/>
      <c r="L8" s="164"/>
      <c r="M8" s="162"/>
    </row>
    <row r="9" spans="2:13" s="165" customFormat="1">
      <c r="B9" s="160"/>
      <c r="C9" s="162"/>
      <c r="D9" s="162"/>
      <c r="E9" s="174"/>
      <c r="F9" s="162"/>
      <c r="G9" s="162"/>
      <c r="H9" s="30" t="s">
        <v>453</v>
      </c>
      <c r="I9" s="33"/>
      <c r="J9" s="162"/>
      <c r="K9" s="163"/>
      <c r="L9" s="164"/>
      <c r="M9" s="162"/>
    </row>
    <row r="10" spans="2:13" s="165" customFormat="1">
      <c r="B10" s="160"/>
      <c r="C10" s="162"/>
      <c r="D10" s="162"/>
      <c r="E10" s="174"/>
      <c r="F10" s="162"/>
      <c r="G10" s="162"/>
      <c r="H10" s="30" t="s">
        <v>456</v>
      </c>
      <c r="I10" s="34"/>
      <c r="J10" s="162"/>
      <c r="K10" s="163"/>
      <c r="L10" s="164"/>
      <c r="M10" s="162"/>
    </row>
    <row r="11" spans="2:13" s="165" customFormat="1">
      <c r="B11" s="160"/>
      <c r="C11" s="162"/>
      <c r="D11" s="162"/>
      <c r="E11" s="162"/>
      <c r="F11" s="162"/>
      <c r="G11" s="162"/>
      <c r="H11" s="30" t="s">
        <v>457</v>
      </c>
      <c r="I11" s="34"/>
      <c r="J11" s="162"/>
      <c r="K11" s="163"/>
      <c r="L11" s="164"/>
      <c r="M11" s="162"/>
    </row>
    <row r="12" spans="2:13" s="165" customFormat="1">
      <c r="B12" s="160"/>
      <c r="C12" s="162"/>
      <c r="D12" s="162"/>
      <c r="E12" s="162"/>
      <c r="F12" s="162"/>
      <c r="G12" s="162"/>
      <c r="H12" s="30" t="s">
        <v>458</v>
      </c>
      <c r="I12" s="34"/>
      <c r="J12" s="162"/>
      <c r="K12" s="163"/>
      <c r="L12" s="164"/>
      <c r="M12" s="162"/>
    </row>
    <row r="13" spans="2:13" s="165" customFormat="1" ht="10.5" customHeight="1">
      <c r="B13" s="160"/>
      <c r="C13" s="162"/>
      <c r="D13" s="162"/>
      <c r="E13" s="162"/>
      <c r="F13" s="162"/>
      <c r="G13" s="162"/>
      <c r="H13" s="162"/>
      <c r="I13" s="162"/>
      <c r="J13" s="162"/>
      <c r="K13" s="163"/>
      <c r="L13" s="164"/>
      <c r="M13" s="162"/>
    </row>
    <row r="14" spans="2:13" s="165" customFormat="1" ht="9.75" customHeight="1" thickBot="1">
      <c r="B14" s="160"/>
      <c r="C14" s="162"/>
      <c r="D14" s="162"/>
      <c r="E14" s="162"/>
      <c r="F14" s="162"/>
      <c r="G14" s="162"/>
      <c r="H14" s="162"/>
      <c r="I14" s="162"/>
      <c r="J14" s="162"/>
      <c r="K14" s="163"/>
      <c r="L14" s="164"/>
      <c r="M14" s="162"/>
    </row>
    <row r="15" spans="2:13" s="158" customFormat="1">
      <c r="B15" s="96"/>
      <c r="C15" s="97"/>
      <c r="D15" s="155"/>
      <c r="E15" s="155"/>
      <c r="F15" s="155"/>
      <c r="G15" s="155"/>
      <c r="H15" s="155"/>
      <c r="I15" s="155"/>
      <c r="J15" s="155"/>
      <c r="K15" s="175"/>
      <c r="L15" s="103"/>
    </row>
    <row r="16" spans="2:13">
      <c r="B16" s="96"/>
      <c r="C16" s="160" t="s">
        <v>508</v>
      </c>
      <c r="D16" s="158"/>
      <c r="E16" s="158"/>
      <c r="F16" s="158"/>
      <c r="G16" s="158"/>
      <c r="H16" s="158"/>
      <c r="I16" s="158"/>
      <c r="J16" s="158"/>
      <c r="K16" s="176"/>
      <c r="L16" s="103"/>
    </row>
    <row r="17" spans="2:13" ht="13.5" customHeight="1">
      <c r="B17" s="96"/>
      <c r="C17" s="640" t="s">
        <v>509</v>
      </c>
      <c r="D17" s="634" t="s">
        <v>510</v>
      </c>
      <c r="E17" s="634" t="s">
        <v>511</v>
      </c>
      <c r="F17" s="634" t="s">
        <v>512</v>
      </c>
      <c r="G17" s="634" t="s">
        <v>513</v>
      </c>
      <c r="H17" s="634" t="s">
        <v>634</v>
      </c>
      <c r="I17" s="634" t="s">
        <v>635</v>
      </c>
      <c r="J17" s="636" t="s">
        <v>636</v>
      </c>
      <c r="K17" s="177"/>
      <c r="L17" s="103"/>
    </row>
    <row r="18" spans="2:13" ht="28.5" customHeight="1">
      <c r="B18" s="96"/>
      <c r="C18" s="641"/>
      <c r="D18" s="635"/>
      <c r="E18" s="635"/>
      <c r="F18" s="634"/>
      <c r="G18" s="634"/>
      <c r="H18" s="634"/>
      <c r="I18" s="634"/>
      <c r="J18" s="637"/>
      <c r="K18" s="178"/>
      <c r="L18" s="103"/>
    </row>
    <row r="19" spans="2:13" ht="19.5" customHeight="1">
      <c r="B19" s="96"/>
      <c r="C19" s="179"/>
      <c r="D19" s="180"/>
      <c r="E19" s="180"/>
      <c r="F19" s="180"/>
      <c r="G19" s="181"/>
      <c r="H19" s="181"/>
      <c r="I19" s="181"/>
      <c r="J19" s="181"/>
      <c r="K19" s="182"/>
      <c r="L19" s="103"/>
    </row>
    <row r="20" spans="2:13" ht="15" customHeight="1">
      <c r="B20" s="96"/>
      <c r="C20" s="96" t="s">
        <v>514</v>
      </c>
      <c r="D20" s="183"/>
      <c r="E20" s="183"/>
      <c r="F20" s="183"/>
      <c r="G20" s="184"/>
      <c r="H20" s="184"/>
      <c r="I20" s="184"/>
      <c r="J20" s="184"/>
      <c r="K20" s="182"/>
      <c r="L20" s="103"/>
    </row>
    <row r="21" spans="2:13" ht="15" customHeight="1" thickBot="1">
      <c r="B21" s="96"/>
      <c r="C21" s="185" t="s">
        <v>515</v>
      </c>
      <c r="D21" s="186"/>
      <c r="E21" s="186"/>
      <c r="F21" s="186"/>
      <c r="G21" s="187"/>
      <c r="H21" s="187"/>
      <c r="I21" s="187"/>
      <c r="J21" s="187"/>
      <c r="K21" s="188"/>
      <c r="L21" s="103"/>
    </row>
    <row r="22" spans="2:13" ht="6.75" customHeight="1">
      <c r="B22" s="96"/>
      <c r="C22" s="155"/>
      <c r="D22" s="158"/>
      <c r="E22" s="158"/>
      <c r="F22" s="158"/>
      <c r="G22" s="158"/>
      <c r="H22" s="158"/>
      <c r="I22" s="158"/>
      <c r="J22" s="158"/>
      <c r="K22" s="159"/>
      <c r="L22" s="103"/>
    </row>
    <row r="23" spans="2:13" ht="6.75" customHeight="1">
      <c r="B23" s="96"/>
      <c r="C23" s="158"/>
      <c r="D23" s="158"/>
      <c r="E23" s="158"/>
      <c r="F23" s="158"/>
      <c r="G23" s="158"/>
      <c r="H23" s="158"/>
      <c r="I23" s="158"/>
      <c r="J23" s="158"/>
      <c r="K23" s="159"/>
      <c r="L23" s="103"/>
    </row>
    <row r="24" spans="2:13" ht="6.75" customHeight="1" thickBot="1">
      <c r="B24" s="96"/>
      <c r="C24" s="189"/>
      <c r="D24" s="158"/>
      <c r="E24" s="158"/>
      <c r="F24" s="158"/>
      <c r="G24" s="158"/>
      <c r="H24" s="158"/>
      <c r="I24" s="158"/>
      <c r="J24" s="158"/>
      <c r="K24" s="159"/>
      <c r="L24" s="103"/>
    </row>
    <row r="25" spans="2:13" s="17" customFormat="1" ht="15" customHeight="1">
      <c r="B25" s="23"/>
      <c r="C25" s="119" t="s">
        <v>516</v>
      </c>
      <c r="D25" s="20"/>
      <c r="E25" s="20"/>
      <c r="F25" s="20"/>
      <c r="G25" s="20"/>
      <c r="H25" s="21"/>
      <c r="I25" s="35"/>
      <c r="J25" s="68"/>
      <c r="K25" s="68"/>
      <c r="L25" s="24"/>
      <c r="M25" s="158"/>
    </row>
    <row r="26" spans="2:13" s="17" customFormat="1" ht="6.75" customHeight="1">
      <c r="B26" s="23"/>
      <c r="C26" s="67"/>
      <c r="D26" s="68"/>
      <c r="E26" s="68"/>
      <c r="F26" s="68"/>
      <c r="G26" s="68"/>
      <c r="H26" s="66"/>
      <c r="I26" s="35"/>
      <c r="J26" s="68"/>
      <c r="K26" s="68"/>
      <c r="L26" s="24"/>
      <c r="M26" s="158"/>
    </row>
    <row r="27" spans="2:13" s="28" customFormat="1" ht="15" customHeight="1">
      <c r="B27" s="26"/>
      <c r="C27" s="628" t="s">
        <v>471</v>
      </c>
      <c r="D27" s="629"/>
      <c r="E27" s="629"/>
      <c r="F27" s="515" t="s">
        <v>472</v>
      </c>
      <c r="G27" s="515" t="s">
        <v>473</v>
      </c>
      <c r="H27" s="630" t="s">
        <v>637</v>
      </c>
      <c r="I27" s="27"/>
      <c r="J27" s="123"/>
      <c r="K27" s="27"/>
      <c r="L27" s="31"/>
      <c r="M27" s="158"/>
    </row>
    <row r="28" spans="2:13" s="28" customFormat="1" ht="25.5" customHeight="1">
      <c r="B28" s="26"/>
      <c r="C28" s="190" t="s">
        <v>517</v>
      </c>
      <c r="D28" s="191" t="s">
        <v>464</v>
      </c>
      <c r="E28" s="191" t="s">
        <v>465</v>
      </c>
      <c r="F28" s="515"/>
      <c r="G28" s="515"/>
      <c r="H28" s="631"/>
      <c r="I28" s="27"/>
      <c r="J28" s="123"/>
      <c r="K28" s="27"/>
      <c r="L28" s="31"/>
      <c r="M28" s="158"/>
    </row>
    <row r="29" spans="2:13" s="17" customFormat="1" ht="14.25" customHeight="1">
      <c r="B29" s="23"/>
      <c r="C29" s="73"/>
      <c r="D29" s="74"/>
      <c r="E29" s="74"/>
      <c r="F29" s="75"/>
      <c r="G29" s="90"/>
      <c r="H29" s="192"/>
      <c r="I29" s="35"/>
      <c r="J29" s="68"/>
      <c r="K29" s="35"/>
      <c r="L29" s="24"/>
      <c r="M29" s="158"/>
    </row>
    <row r="30" spans="2:13" s="17" customFormat="1" ht="23.25" customHeight="1">
      <c r="B30" s="23"/>
      <c r="C30" s="625" t="s">
        <v>476</v>
      </c>
      <c r="D30" s="626"/>
      <c r="E30" s="626"/>
      <c r="F30" s="626"/>
      <c r="G30" s="626"/>
      <c r="H30" s="627"/>
      <c r="I30" s="35"/>
      <c r="J30" s="194"/>
      <c r="K30" s="68"/>
      <c r="L30" s="24"/>
      <c r="M30" s="158"/>
    </row>
    <row r="31" spans="2:13" s="17" customFormat="1" ht="13.5" thickBot="1">
      <c r="B31" s="23"/>
      <c r="C31" s="195" t="s">
        <v>477</v>
      </c>
      <c r="D31" s="82"/>
      <c r="E31" s="83"/>
      <c r="F31" s="84"/>
      <c r="G31" s="84"/>
      <c r="H31" s="85"/>
      <c r="I31" s="35"/>
      <c r="J31" s="68"/>
      <c r="K31" s="68"/>
      <c r="L31" s="24"/>
      <c r="M31" s="158"/>
    </row>
    <row r="32" spans="2:13" s="17" customFormat="1" ht="13.5" customHeight="1" thickBot="1">
      <c r="B32" s="23"/>
      <c r="C32" s="68"/>
      <c r="D32" s="86"/>
      <c r="E32" s="87"/>
      <c r="F32" s="88"/>
      <c r="G32" s="89"/>
      <c r="H32" s="89"/>
      <c r="I32" s="89"/>
      <c r="J32" s="68"/>
      <c r="K32" s="68"/>
      <c r="L32" s="24"/>
      <c r="M32" s="158"/>
    </row>
    <row r="33" spans="2:13" s="17" customFormat="1" ht="15" customHeight="1">
      <c r="B33" s="23"/>
      <c r="C33" s="119" t="s">
        <v>518</v>
      </c>
      <c r="D33" s="20"/>
      <c r="E33" s="20"/>
      <c r="F33" s="20"/>
      <c r="G33" s="20"/>
      <c r="H33" s="21"/>
      <c r="I33" s="35"/>
      <c r="J33" s="68"/>
      <c r="K33" s="68"/>
      <c r="L33" s="24"/>
      <c r="M33" s="158"/>
    </row>
    <row r="34" spans="2:13" s="17" customFormat="1" ht="15" customHeight="1">
      <c r="B34" s="23"/>
      <c r="C34" s="628" t="s">
        <v>471</v>
      </c>
      <c r="D34" s="629"/>
      <c r="E34" s="629"/>
      <c r="F34" s="515" t="s">
        <v>472</v>
      </c>
      <c r="G34" s="515" t="s">
        <v>473</v>
      </c>
      <c r="H34" s="630" t="s">
        <v>637</v>
      </c>
      <c r="I34" s="35"/>
      <c r="J34" s="68"/>
      <c r="K34" s="68"/>
      <c r="L34" s="24"/>
      <c r="M34" s="158"/>
    </row>
    <row r="35" spans="2:13" s="28" customFormat="1" ht="15" customHeight="1">
      <c r="B35" s="26"/>
      <c r="C35" s="190" t="s">
        <v>517</v>
      </c>
      <c r="D35" s="191" t="s">
        <v>519</v>
      </c>
      <c r="E35" s="191" t="s">
        <v>465</v>
      </c>
      <c r="F35" s="515"/>
      <c r="G35" s="515"/>
      <c r="H35" s="631"/>
      <c r="I35" s="27"/>
      <c r="J35" s="27"/>
      <c r="K35" s="27"/>
      <c r="L35" s="31"/>
      <c r="M35" s="158"/>
    </row>
    <row r="36" spans="2:13" s="28" customFormat="1" ht="18.75" customHeight="1">
      <c r="B36" s="26"/>
      <c r="C36" s="73"/>
      <c r="D36" s="74"/>
      <c r="E36" s="74"/>
      <c r="F36" s="75"/>
      <c r="G36" s="90"/>
      <c r="H36" s="192"/>
      <c r="I36" s="27"/>
      <c r="J36" s="27"/>
      <c r="K36" s="27"/>
      <c r="L36" s="31"/>
      <c r="M36" s="158"/>
    </row>
    <row r="37" spans="2:13" s="17" customFormat="1">
      <c r="B37" s="23"/>
      <c r="C37" s="23"/>
      <c r="D37" s="35"/>
      <c r="E37" s="35"/>
      <c r="F37" s="35"/>
      <c r="G37" s="35"/>
      <c r="H37" s="24"/>
      <c r="I37" s="35"/>
      <c r="J37" s="35"/>
      <c r="K37" s="35"/>
      <c r="L37" s="24"/>
      <c r="M37" s="158"/>
    </row>
    <row r="38" spans="2:13" s="17" customFormat="1">
      <c r="B38" s="23"/>
      <c r="C38" s="625" t="s">
        <v>520</v>
      </c>
      <c r="D38" s="626"/>
      <c r="E38" s="626"/>
      <c r="F38" s="626"/>
      <c r="G38" s="626"/>
      <c r="H38" s="627"/>
      <c r="I38" s="35"/>
      <c r="J38" s="194"/>
      <c r="K38" s="68"/>
      <c r="L38" s="24"/>
      <c r="M38" s="158"/>
    </row>
    <row r="39" spans="2:13" s="17" customFormat="1">
      <c r="B39" s="23"/>
      <c r="C39" s="196" t="s">
        <v>477</v>
      </c>
      <c r="D39" s="93"/>
      <c r="E39" s="93"/>
      <c r="F39" s="93"/>
      <c r="G39" s="93"/>
      <c r="H39" s="94"/>
      <c r="I39" s="35"/>
      <c r="J39" s="194"/>
      <c r="K39" s="68"/>
      <c r="L39" s="24"/>
      <c r="M39" s="158"/>
    </row>
    <row r="40" spans="2:13" s="17" customFormat="1" ht="13.5" thickBot="1">
      <c r="B40" s="23"/>
      <c r="C40" s="53" t="s">
        <v>521</v>
      </c>
      <c r="D40" s="82"/>
      <c r="E40" s="83"/>
      <c r="F40" s="84"/>
      <c r="G40" s="84"/>
      <c r="H40" s="85"/>
      <c r="I40" s="35"/>
      <c r="J40" s="68"/>
      <c r="K40" s="68"/>
      <c r="L40" s="24"/>
      <c r="M40" s="158"/>
    </row>
    <row r="41" spans="2:13" ht="6.75" customHeight="1">
      <c r="B41" s="96"/>
      <c r="C41" s="155"/>
      <c r="D41" s="158"/>
      <c r="E41" s="158"/>
      <c r="F41" s="158"/>
      <c r="G41" s="158"/>
      <c r="H41" s="158"/>
      <c r="I41" s="158"/>
      <c r="J41" s="158"/>
      <c r="K41" s="159"/>
      <c r="L41" s="103"/>
    </row>
    <row r="42" spans="2:13" ht="6.75" customHeight="1">
      <c r="B42" s="96"/>
      <c r="C42" s="158"/>
      <c r="D42" s="158"/>
      <c r="E42" s="158"/>
      <c r="F42" s="158"/>
      <c r="G42" s="158"/>
      <c r="H42" s="158"/>
      <c r="I42" s="158"/>
      <c r="J42" s="158"/>
      <c r="K42" s="159"/>
      <c r="L42" s="103"/>
    </row>
    <row r="43" spans="2:13" ht="6.75" customHeight="1" thickBot="1">
      <c r="B43" s="96"/>
      <c r="C43" s="189"/>
      <c r="D43" s="158"/>
      <c r="E43" s="158"/>
      <c r="F43" s="158"/>
      <c r="G43" s="158"/>
      <c r="H43" s="158"/>
      <c r="I43" s="158"/>
      <c r="J43" s="158"/>
      <c r="K43" s="159"/>
      <c r="L43" s="103"/>
    </row>
    <row r="44" spans="2:13" s="158" customFormat="1" ht="15" customHeight="1" thickBot="1">
      <c r="B44" s="96"/>
      <c r="C44" s="624"/>
      <c r="D44" s="624"/>
      <c r="E44" s="624"/>
      <c r="F44" s="624"/>
      <c r="G44" s="624"/>
      <c r="H44" s="624"/>
      <c r="I44" s="624"/>
      <c r="J44" s="624"/>
      <c r="K44" s="197"/>
      <c r="L44" s="128"/>
    </row>
    <row r="45" spans="2:13" s="158" customFormat="1" ht="15" customHeight="1">
      <c r="B45" s="96"/>
      <c r="C45" s="198"/>
      <c r="D45" s="199"/>
      <c r="E45" s="199"/>
      <c r="F45" s="199"/>
      <c r="G45" s="199"/>
      <c r="H45" s="199"/>
      <c r="I45" s="199"/>
      <c r="J45" s="199"/>
      <c r="K45" s="200"/>
      <c r="L45" s="128"/>
    </row>
    <row r="46" spans="2:13" s="158" customFormat="1" ht="15" customHeight="1">
      <c r="B46" s="96"/>
      <c r="C46" s="160" t="s">
        <v>638</v>
      </c>
      <c r="D46" s="129"/>
      <c r="E46" s="129"/>
      <c r="F46" s="129"/>
      <c r="G46" s="129"/>
      <c r="H46" s="129"/>
      <c r="J46" s="129"/>
      <c r="K46" s="201"/>
      <c r="L46" s="103"/>
    </row>
    <row r="47" spans="2:13" s="158" customFormat="1" ht="12.75" customHeight="1">
      <c r="B47" s="96"/>
      <c r="C47" s="632" t="s">
        <v>1453</v>
      </c>
      <c r="D47" s="633"/>
      <c r="E47" s="633"/>
      <c r="F47" s="633"/>
      <c r="G47" s="633"/>
      <c r="H47" s="633"/>
      <c r="I47" s="634" t="s">
        <v>522</v>
      </c>
      <c r="J47" s="635" t="s">
        <v>626</v>
      </c>
      <c r="K47" s="178"/>
      <c r="L47" s="103"/>
    </row>
    <row r="48" spans="2:13" s="158" customFormat="1">
      <c r="B48" s="96"/>
      <c r="C48" s="632"/>
      <c r="D48" s="633"/>
      <c r="E48" s="633"/>
      <c r="F48" s="633"/>
      <c r="G48" s="633"/>
      <c r="H48" s="633"/>
      <c r="I48" s="635"/>
      <c r="J48" s="635"/>
      <c r="K48" s="178"/>
      <c r="L48" s="103"/>
    </row>
    <row r="49" spans="2:12" s="158" customFormat="1" ht="20.100000000000001" customHeight="1">
      <c r="B49" s="96"/>
      <c r="C49" s="620" t="s">
        <v>523</v>
      </c>
      <c r="D49" s="621"/>
      <c r="E49" s="621"/>
      <c r="F49" s="621"/>
      <c r="G49" s="621"/>
      <c r="H49" s="621"/>
      <c r="I49" s="147"/>
      <c r="J49" s="107"/>
      <c r="K49" s="176"/>
      <c r="L49" s="103"/>
    </row>
    <row r="50" spans="2:12" s="158" customFormat="1" ht="20.100000000000001" customHeight="1">
      <c r="B50" s="96"/>
      <c r="C50" s="620" t="s">
        <v>524</v>
      </c>
      <c r="D50" s="621"/>
      <c r="E50" s="621"/>
      <c r="F50" s="621"/>
      <c r="G50" s="621"/>
      <c r="H50" s="621"/>
      <c r="I50" s="147"/>
      <c r="J50" s="107"/>
      <c r="K50" s="176"/>
      <c r="L50" s="103"/>
    </row>
    <row r="51" spans="2:12" s="158" customFormat="1" ht="20.100000000000001" customHeight="1">
      <c r="B51" s="96"/>
      <c r="C51" s="620" t="s">
        <v>525</v>
      </c>
      <c r="D51" s="621"/>
      <c r="E51" s="621"/>
      <c r="F51" s="621"/>
      <c r="G51" s="621"/>
      <c r="H51" s="621"/>
      <c r="I51" s="147"/>
      <c r="J51" s="107"/>
      <c r="K51" s="176"/>
      <c r="L51" s="103"/>
    </row>
    <row r="52" spans="2:12" s="158" customFormat="1" ht="20.100000000000001" customHeight="1">
      <c r="B52" s="96"/>
      <c r="C52" s="620" t="s">
        <v>526</v>
      </c>
      <c r="D52" s="621"/>
      <c r="E52" s="621"/>
      <c r="F52" s="621"/>
      <c r="G52" s="621"/>
      <c r="H52" s="621"/>
      <c r="I52" s="202"/>
      <c r="J52" s="203"/>
      <c r="K52" s="176"/>
      <c r="L52" s="103"/>
    </row>
    <row r="53" spans="2:12" s="158" customFormat="1" ht="20.100000000000001" customHeight="1">
      <c r="B53" s="96"/>
      <c r="C53" s="620" t="s">
        <v>527</v>
      </c>
      <c r="D53" s="621"/>
      <c r="E53" s="621"/>
      <c r="F53" s="621"/>
      <c r="G53" s="621"/>
      <c r="H53" s="621"/>
      <c r="I53" s="202"/>
      <c r="J53" s="203"/>
      <c r="K53" s="176"/>
      <c r="L53" s="103"/>
    </row>
    <row r="54" spans="2:12" s="158" customFormat="1" ht="20.100000000000001" customHeight="1">
      <c r="B54" s="96"/>
      <c r="C54" s="620" t="s">
        <v>528</v>
      </c>
      <c r="D54" s="621"/>
      <c r="E54" s="621"/>
      <c r="F54" s="621"/>
      <c r="G54" s="621"/>
      <c r="H54" s="621"/>
      <c r="I54" s="202"/>
      <c r="J54" s="203">
        <f>MERKEZ!J123+ALUCRA!J85+BULANCAK!J90+ÇAMOLUK!J80+ÇANAKÇI!J79+DERELİ!J129+DOĞANKENT!J76+ESPİYE!J82+EYNESİL!J84+GÖRELE!J96+GÜCE!J76+KEŞAP!J103+PİRAZİZ!J74+'Ş. KARAHİSAR'!J93+TİREBOLU!J81+YAĞLIDERE!J91</f>
        <v>2083143.4000000001</v>
      </c>
      <c r="K54" s="176"/>
      <c r="L54" s="103"/>
    </row>
    <row r="55" spans="2:12" s="158" customFormat="1" ht="20.100000000000001" customHeight="1">
      <c r="B55" s="96"/>
      <c r="C55" s="622" t="s">
        <v>2</v>
      </c>
      <c r="D55" s="623"/>
      <c r="E55" s="623"/>
      <c r="F55" s="623"/>
      <c r="G55" s="623"/>
      <c r="H55" s="623"/>
      <c r="I55" s="204">
        <f>SUM(I49:I54)</f>
        <v>0</v>
      </c>
      <c r="J55" s="107">
        <f>SUM(J49:J54)</f>
        <v>2083143.4000000001</v>
      </c>
      <c r="K55" s="176"/>
      <c r="L55" s="103"/>
    </row>
    <row r="56" spans="2:12" s="158" customFormat="1" ht="18" customHeight="1" thickBot="1">
      <c r="B56" s="96"/>
      <c r="C56" s="205"/>
      <c r="D56" s="206"/>
      <c r="E56" s="206"/>
      <c r="F56" s="206"/>
      <c r="G56" s="206"/>
      <c r="H56" s="207"/>
      <c r="I56" s="117"/>
      <c r="J56" s="117"/>
      <c r="K56" s="118"/>
      <c r="L56" s="103"/>
    </row>
    <row r="57" spans="2:12" s="158" customFormat="1" ht="15" customHeight="1" thickBot="1">
      <c r="B57" s="114"/>
      <c r="C57" s="208"/>
      <c r="D57" s="189"/>
      <c r="E57" s="189"/>
      <c r="F57" s="189"/>
      <c r="G57" s="189"/>
      <c r="H57" s="189"/>
      <c r="I57" s="189"/>
      <c r="J57" s="189"/>
      <c r="K57" s="209"/>
      <c r="L57" s="210"/>
    </row>
    <row r="58" spans="2:12" s="17" customFormat="1" ht="12.75" hidden="1" customHeight="1">
      <c r="B58" s="455" t="s">
        <v>1428</v>
      </c>
      <c r="C58" s="618" t="s">
        <v>1429</v>
      </c>
      <c r="D58" s="618"/>
      <c r="E58" s="618"/>
      <c r="F58" s="618"/>
      <c r="G58" s="618"/>
      <c r="H58" s="618"/>
      <c r="I58" s="618"/>
      <c r="J58" s="618"/>
    </row>
    <row r="59" spans="2:12" s="17" customFormat="1" hidden="1">
      <c r="B59" s="456"/>
      <c r="C59" s="619"/>
      <c r="D59" s="619"/>
      <c r="E59" s="619"/>
      <c r="F59" s="619"/>
      <c r="G59" s="619"/>
      <c r="H59" s="619"/>
      <c r="I59" s="619"/>
      <c r="J59" s="619"/>
    </row>
    <row r="60" spans="2:12" s="17" customFormat="1" hidden="1">
      <c r="B60" s="456"/>
      <c r="C60" s="619"/>
      <c r="D60" s="619"/>
      <c r="E60" s="619"/>
      <c r="F60" s="619"/>
      <c r="G60" s="619"/>
      <c r="H60" s="619"/>
      <c r="I60" s="619"/>
      <c r="J60" s="619"/>
    </row>
    <row r="61" spans="2:12" s="17" customFormat="1" hidden="1"/>
    <row r="62" spans="2:12" s="17" customFormat="1" hidden="1">
      <c r="B62" s="22"/>
      <c r="C62" s="22"/>
      <c r="D62" s="22"/>
      <c r="E62" s="22"/>
      <c r="F62" s="22"/>
      <c r="G62" s="22"/>
      <c r="H62" s="22"/>
      <c r="I62" s="22"/>
      <c r="J62" s="22"/>
      <c r="K62" s="22"/>
    </row>
    <row r="63" spans="2:12" s="17" customFormat="1" hidden="1"/>
    <row r="64" spans="2:12" s="17" customFormat="1" hidden="1"/>
    <row r="65" s="17" customFormat="1" hidden="1"/>
    <row r="66" s="17" customFormat="1" hidden="1"/>
    <row r="67" s="17" customFormat="1" hidden="1"/>
    <row r="68" s="17" customFormat="1" hidden="1"/>
    <row r="69" s="17" customFormat="1" hidden="1"/>
    <row r="70" s="17" customFormat="1" hidden="1"/>
    <row r="71" hidden="1"/>
  </sheetData>
  <mergeCells count="32">
    <mergeCell ref="E5:H5"/>
    <mergeCell ref="E6:H6"/>
    <mergeCell ref="C17:C18"/>
    <mergeCell ref="D17:D18"/>
    <mergeCell ref="E17:E18"/>
    <mergeCell ref="F17:F18"/>
    <mergeCell ref="G17:G18"/>
    <mergeCell ref="H17:H18"/>
    <mergeCell ref="I17:I18"/>
    <mergeCell ref="J17:J18"/>
    <mergeCell ref="C27:E27"/>
    <mergeCell ref="F27:F28"/>
    <mergeCell ref="G27:G28"/>
    <mergeCell ref="H27:H28"/>
    <mergeCell ref="C51:H51"/>
    <mergeCell ref="C44:J44"/>
    <mergeCell ref="C30:H30"/>
    <mergeCell ref="C34:E34"/>
    <mergeCell ref="F34:F35"/>
    <mergeCell ref="G34:G35"/>
    <mergeCell ref="H34:H35"/>
    <mergeCell ref="C38:H38"/>
    <mergeCell ref="C47:H48"/>
    <mergeCell ref="I47:I48"/>
    <mergeCell ref="J47:J48"/>
    <mergeCell ref="C49:H49"/>
    <mergeCell ref="C50:H50"/>
    <mergeCell ref="C58:J60"/>
    <mergeCell ref="C52:H52"/>
    <mergeCell ref="C53:H53"/>
    <mergeCell ref="C54:H54"/>
    <mergeCell ref="C55:H55"/>
  </mergeCells>
  <printOptions horizontalCentered="1" verticalCentered="1"/>
  <pageMargins left="0.35433070866141736" right="0.35433070866141736" top="0.39370078740157483" bottom="0.39370078740157483" header="0.51181102362204722" footer="0.39"/>
  <pageSetup paperSize="9" scale="54" fitToWidth="0" fitToHeight="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showGridLines="0" view="pageBreakPreview" zoomScale="90" zoomScaleNormal="90" zoomScaleSheetLayoutView="90" workbookViewId="0">
      <selection activeCell="A39" sqref="A39:XFD63"/>
    </sheetView>
  </sheetViews>
  <sheetFormatPr defaultRowHeight="12.75"/>
  <cols>
    <col min="1" max="1" width="4.28515625" style="17" customWidth="1"/>
    <col min="2" max="2" width="4.5703125" style="17" customWidth="1"/>
    <col min="3" max="3" width="9" style="17" customWidth="1"/>
    <col min="4" max="4" width="21.85546875" style="17" customWidth="1"/>
    <col min="5" max="5" width="15.140625" style="17" customWidth="1"/>
    <col min="6" max="6" width="21.7109375" style="17" customWidth="1"/>
    <col min="7" max="7" width="13.85546875" style="17" customWidth="1"/>
    <col min="8" max="8" width="12.7109375" style="17" customWidth="1"/>
    <col min="9" max="9" width="13.42578125" style="17" customWidth="1"/>
    <col min="10" max="10" width="14.28515625" style="17" customWidth="1"/>
    <col min="11" max="16384" width="9.140625" style="17"/>
  </cols>
  <sheetData>
    <row r="1" spans="2:10" ht="13.5" thickBot="1"/>
    <row r="2" spans="2:10" s="22" customFormat="1" ht="24" customHeight="1">
      <c r="B2" s="18"/>
      <c r="C2" s="19" t="s">
        <v>529</v>
      </c>
      <c r="D2" s="20"/>
      <c r="E2" s="20"/>
      <c r="F2" s="20"/>
      <c r="G2" s="20"/>
      <c r="H2" s="20"/>
      <c r="I2" s="20"/>
      <c r="J2" s="21"/>
    </row>
    <row r="3" spans="2:10" ht="9.75" customHeight="1">
      <c r="B3" s="23"/>
      <c r="C3" s="528" t="s">
        <v>639</v>
      </c>
      <c r="D3" s="528"/>
      <c r="E3" s="528"/>
      <c r="F3" s="528"/>
      <c r="G3" s="528"/>
      <c r="H3" s="528"/>
      <c r="I3" s="35"/>
      <c r="J3" s="24"/>
    </row>
    <row r="4" spans="2:10">
      <c r="B4" s="23"/>
      <c r="C4" s="528"/>
      <c r="D4" s="528"/>
      <c r="E4" s="528"/>
      <c r="F4" s="528"/>
      <c r="G4" s="528"/>
      <c r="H4" s="528"/>
      <c r="I4" s="35"/>
      <c r="J4" s="24"/>
    </row>
    <row r="5" spans="2:10">
      <c r="B5" s="23"/>
      <c r="C5" s="528"/>
      <c r="D5" s="528"/>
      <c r="E5" s="528"/>
      <c r="F5" s="528"/>
      <c r="G5" s="528"/>
      <c r="H5" s="528"/>
      <c r="I5" s="35"/>
      <c r="J5" s="24"/>
    </row>
    <row r="6" spans="2:10" ht="18" customHeight="1">
      <c r="B6" s="23"/>
      <c r="C6" s="528"/>
      <c r="D6" s="528"/>
      <c r="E6" s="528"/>
      <c r="F6" s="528"/>
      <c r="G6" s="528"/>
      <c r="H6" s="528"/>
      <c r="I6" s="35"/>
      <c r="J6" s="24"/>
    </row>
    <row r="7" spans="2:10" ht="17.25" customHeight="1">
      <c r="B7" s="23"/>
      <c r="C7" s="25"/>
      <c r="D7" s="25"/>
      <c r="E7" s="25"/>
      <c r="F7" s="25"/>
      <c r="G7" s="25"/>
      <c r="H7" s="25"/>
      <c r="I7" s="35"/>
      <c r="J7" s="24"/>
    </row>
    <row r="8" spans="2:10" s="28" customFormat="1" ht="15">
      <c r="B8" s="26"/>
      <c r="C8" s="27" t="s">
        <v>0</v>
      </c>
      <c r="D8" s="29" t="s">
        <v>198</v>
      </c>
      <c r="E8" s="27"/>
      <c r="F8" s="27"/>
      <c r="G8" s="212" t="s">
        <v>530</v>
      </c>
      <c r="H8" s="212"/>
      <c r="I8" s="212"/>
      <c r="J8" s="31"/>
    </row>
    <row r="9" spans="2:10" s="28" customFormat="1" ht="15">
      <c r="B9" s="26"/>
      <c r="C9" s="27"/>
      <c r="D9" s="27"/>
      <c r="E9" s="27"/>
      <c r="F9" s="27"/>
      <c r="G9" s="213"/>
      <c r="H9" s="213"/>
      <c r="I9" s="213"/>
      <c r="J9" s="31"/>
    </row>
    <row r="10" spans="2:10" s="28" customFormat="1" ht="15">
      <c r="B10" s="26"/>
      <c r="C10" s="27"/>
      <c r="D10" s="27"/>
      <c r="E10" s="27"/>
      <c r="F10" s="27"/>
      <c r="G10" s="213" t="s">
        <v>531</v>
      </c>
      <c r="H10" s="212" t="s">
        <v>650</v>
      </c>
      <c r="I10" s="213"/>
      <c r="J10" s="31"/>
    </row>
    <row r="11" spans="2:10" s="28" customFormat="1" ht="15">
      <c r="B11" s="26"/>
      <c r="C11" s="27"/>
      <c r="D11" s="27"/>
      <c r="E11" s="27"/>
      <c r="F11" s="27"/>
      <c r="G11" s="213" t="s">
        <v>532</v>
      </c>
      <c r="H11" s="212" t="s">
        <v>651</v>
      </c>
      <c r="I11" s="213"/>
      <c r="J11" s="31"/>
    </row>
    <row r="12" spans="2:10" s="28" customFormat="1" ht="15">
      <c r="B12" s="26"/>
      <c r="C12" s="27"/>
      <c r="D12" s="27"/>
      <c r="E12" s="27"/>
      <c r="F12" s="27"/>
      <c r="G12" s="213" t="s">
        <v>533</v>
      </c>
      <c r="H12" s="214" t="s">
        <v>652</v>
      </c>
      <c r="I12" s="213"/>
      <c r="J12" s="31"/>
    </row>
    <row r="13" spans="2:10" s="28" customFormat="1" ht="15">
      <c r="B13" s="26"/>
      <c r="C13" s="27"/>
      <c r="D13" s="27"/>
      <c r="E13" s="27"/>
      <c r="F13" s="27"/>
      <c r="G13" s="213" t="s">
        <v>534</v>
      </c>
      <c r="H13" s="452" t="s">
        <v>653</v>
      </c>
      <c r="I13" s="213"/>
      <c r="J13" s="31"/>
    </row>
    <row r="14" spans="2:10" s="28" customFormat="1" ht="13.5" thickBot="1">
      <c r="B14" s="26"/>
      <c r="C14" s="27"/>
      <c r="D14" s="27"/>
      <c r="E14" s="27"/>
      <c r="F14" s="27"/>
      <c r="G14" s="30"/>
      <c r="H14" s="27"/>
      <c r="I14" s="27"/>
      <c r="J14" s="31"/>
    </row>
    <row r="15" spans="2:10" ht="9" customHeight="1">
      <c r="B15" s="23"/>
      <c r="C15" s="36"/>
      <c r="D15" s="38"/>
      <c r="E15" s="38"/>
      <c r="F15" s="38"/>
      <c r="G15" s="38"/>
      <c r="H15" s="38"/>
      <c r="I15" s="38"/>
      <c r="J15" s="39"/>
    </row>
    <row r="16" spans="2:10" s="35" customFormat="1">
      <c r="B16" s="23"/>
      <c r="C16" s="26" t="s">
        <v>535</v>
      </c>
      <c r="J16" s="24"/>
    </row>
    <row r="17" spans="2:12" ht="4.1500000000000004" customHeight="1">
      <c r="B17" s="23"/>
      <c r="C17" s="23"/>
      <c r="D17" s="27"/>
      <c r="E17" s="35"/>
      <c r="F17" s="35"/>
      <c r="G17" s="35"/>
      <c r="H17" s="215"/>
      <c r="I17" s="215"/>
      <c r="J17" s="216"/>
    </row>
    <row r="18" spans="2:12" ht="15" customHeight="1">
      <c r="B18" s="23"/>
      <c r="C18" s="648" t="s">
        <v>536</v>
      </c>
      <c r="D18" s="526" t="s">
        <v>469</v>
      </c>
      <c r="E18" s="649"/>
      <c r="F18" s="527"/>
      <c r="G18" s="515" t="s">
        <v>537</v>
      </c>
      <c r="H18" s="515" t="s">
        <v>538</v>
      </c>
      <c r="I18" s="515" t="s">
        <v>539</v>
      </c>
      <c r="J18" s="630" t="s">
        <v>640</v>
      </c>
      <c r="K18" s="35"/>
      <c r="L18" s="35"/>
    </row>
    <row r="19" spans="2:12" ht="31.5" customHeight="1">
      <c r="B19" s="23"/>
      <c r="C19" s="648"/>
      <c r="D19" s="217" t="s">
        <v>540</v>
      </c>
      <c r="E19" s="70" t="s">
        <v>464</v>
      </c>
      <c r="F19" s="41" t="s">
        <v>465</v>
      </c>
      <c r="G19" s="515"/>
      <c r="H19" s="515"/>
      <c r="I19" s="515"/>
      <c r="J19" s="630"/>
      <c r="K19" s="35"/>
      <c r="L19" s="35"/>
    </row>
    <row r="20" spans="2:12" ht="21" customHeight="1">
      <c r="B20" s="23"/>
      <c r="C20" s="218"/>
      <c r="D20" s="219"/>
      <c r="E20" s="43"/>
      <c r="F20" s="43"/>
      <c r="G20" s="43"/>
      <c r="H20" s="43"/>
      <c r="I20" s="43"/>
      <c r="J20" s="192"/>
      <c r="K20" s="35"/>
      <c r="L20" s="35"/>
    </row>
    <row r="21" spans="2:12" ht="12.75" customHeight="1">
      <c r="B21" s="23"/>
      <c r="C21" s="220" t="s">
        <v>466</v>
      </c>
      <c r="D21" s="221"/>
      <c r="E21" s="221"/>
      <c r="F21" s="221"/>
      <c r="G21" s="221"/>
      <c r="H21" s="221"/>
      <c r="I21" s="221"/>
      <c r="J21" s="222"/>
    </row>
    <row r="22" spans="2:12" ht="21" customHeight="1">
      <c r="B22" s="23"/>
      <c r="C22" s="223" t="s">
        <v>541</v>
      </c>
      <c r="D22" s="35"/>
      <c r="E22" s="52"/>
      <c r="F22" s="52"/>
      <c r="G22" s="52"/>
      <c r="H22" s="35"/>
      <c r="I22" s="224"/>
      <c r="J22" s="24"/>
    </row>
    <row r="23" spans="2:12" ht="96.75" customHeight="1">
      <c r="B23" s="23"/>
      <c r="C23" s="642" t="s">
        <v>542</v>
      </c>
      <c r="D23" s="643"/>
      <c r="E23" s="643"/>
      <c r="F23" s="643"/>
      <c r="G23" s="643"/>
      <c r="H23" s="643"/>
      <c r="I23" s="643"/>
      <c r="J23" s="644"/>
    </row>
    <row r="24" spans="2:12" ht="39" customHeight="1">
      <c r="B24" s="23"/>
      <c r="C24" s="642" t="s">
        <v>543</v>
      </c>
      <c r="D24" s="643"/>
      <c r="E24" s="643"/>
      <c r="F24" s="643"/>
      <c r="G24" s="643"/>
      <c r="H24" s="643"/>
      <c r="I24" s="643"/>
      <c r="J24" s="644"/>
    </row>
    <row r="25" spans="2:12" ht="44.25" customHeight="1">
      <c r="B25" s="23"/>
      <c r="C25" s="642" t="s">
        <v>544</v>
      </c>
      <c r="D25" s="643"/>
      <c r="E25" s="643"/>
      <c r="F25" s="643"/>
      <c r="G25" s="643"/>
      <c r="H25" s="643"/>
      <c r="I25" s="643"/>
      <c r="J25" s="644"/>
    </row>
    <row r="26" spans="2:12" ht="23.25" customHeight="1">
      <c r="B26" s="23"/>
      <c r="C26" s="645" t="s">
        <v>467</v>
      </c>
      <c r="D26" s="646"/>
      <c r="E26" s="646"/>
      <c r="F26" s="646"/>
      <c r="G26" s="646"/>
      <c r="H26" s="646"/>
      <c r="I26" s="646"/>
      <c r="J26" s="647"/>
    </row>
    <row r="27" spans="2:12" ht="15" customHeight="1" thickBot="1">
      <c r="B27" s="23"/>
      <c r="C27" s="53" t="s">
        <v>545</v>
      </c>
      <c r="D27" s="54"/>
      <c r="E27" s="63"/>
      <c r="F27" s="63"/>
      <c r="G27" s="63"/>
      <c r="H27" s="63"/>
      <c r="I27" s="54"/>
      <c r="J27" s="55"/>
    </row>
    <row r="28" spans="2:12" s="22" customFormat="1" ht="19.899999999999999" customHeight="1" thickBot="1">
      <c r="B28" s="67"/>
      <c r="C28" s="68"/>
      <c r="D28" s="27"/>
      <c r="E28" s="68"/>
      <c r="F28" s="68"/>
      <c r="G28" s="68"/>
      <c r="H28" s="68"/>
      <c r="I28" s="68"/>
      <c r="J28" s="66"/>
    </row>
    <row r="29" spans="2:12" s="22" customFormat="1" ht="21.75" customHeight="1">
      <c r="B29" s="67"/>
      <c r="C29" s="18"/>
      <c r="D29" s="37" t="s">
        <v>546</v>
      </c>
      <c r="E29" s="20"/>
      <c r="F29" s="20"/>
      <c r="G29" s="20"/>
      <c r="H29" s="21"/>
      <c r="I29" s="68"/>
      <c r="J29" s="66"/>
    </row>
    <row r="30" spans="2:12" s="22" customFormat="1" ht="29.25" customHeight="1">
      <c r="B30" s="67"/>
      <c r="C30" s="140"/>
      <c r="D30" s="225" t="s">
        <v>547</v>
      </c>
      <c r="E30" s="226"/>
      <c r="F30" s="226"/>
      <c r="G30" s="227" t="s">
        <v>548</v>
      </c>
      <c r="H30" s="127" t="s">
        <v>637</v>
      </c>
      <c r="I30" s="68"/>
      <c r="J30" s="66"/>
    </row>
    <row r="31" spans="2:12" s="22" customFormat="1" ht="27.75" customHeight="1">
      <c r="B31" s="67"/>
      <c r="C31" s="125"/>
      <c r="D31" s="228" t="s">
        <v>496</v>
      </c>
      <c r="E31" s="229"/>
      <c r="F31" s="229"/>
      <c r="G31" s="230"/>
      <c r="H31" s="108"/>
      <c r="I31" s="68"/>
      <c r="J31" s="66"/>
    </row>
    <row r="32" spans="2:12" s="146" customFormat="1" ht="27.75" customHeight="1">
      <c r="B32" s="140"/>
      <c r="C32" s="125"/>
      <c r="D32" s="131" t="s">
        <v>497</v>
      </c>
      <c r="E32" s="126"/>
      <c r="F32" s="126"/>
      <c r="G32" s="230"/>
      <c r="H32" s="108"/>
      <c r="I32" s="30"/>
      <c r="J32" s="145"/>
    </row>
    <row r="33" spans="2:11" s="130" customFormat="1" ht="27.75" customHeight="1">
      <c r="B33" s="125"/>
      <c r="C33" s="125"/>
      <c r="D33" s="131" t="s">
        <v>549</v>
      </c>
      <c r="E33" s="126"/>
      <c r="F33" s="126"/>
      <c r="G33" s="230"/>
      <c r="H33" s="108"/>
      <c r="I33" s="129"/>
      <c r="J33" s="128"/>
    </row>
    <row r="34" spans="2:11" s="130" customFormat="1" ht="27.75" customHeight="1">
      <c r="B34" s="125"/>
      <c r="C34" s="125"/>
      <c r="D34" s="131" t="s">
        <v>550</v>
      </c>
      <c r="E34" s="126"/>
      <c r="F34" s="126"/>
      <c r="G34" s="230"/>
      <c r="H34" s="108"/>
      <c r="I34" s="129"/>
      <c r="J34" s="128"/>
    </row>
    <row r="35" spans="2:11" s="130" customFormat="1" ht="27.75" customHeight="1">
      <c r="B35" s="125"/>
      <c r="C35" s="125"/>
      <c r="D35" s="132" t="s">
        <v>2</v>
      </c>
      <c r="E35" s="231"/>
      <c r="F35" s="231"/>
      <c r="G35" s="230"/>
      <c r="H35" s="108"/>
      <c r="I35" s="129"/>
      <c r="J35" s="128"/>
    </row>
    <row r="36" spans="2:11" s="130" customFormat="1" ht="10.5" customHeight="1" thickBot="1">
      <c r="B36" s="125"/>
      <c r="C36" s="53"/>
      <c r="D36" s="54"/>
      <c r="E36" s="54"/>
      <c r="F36" s="54"/>
      <c r="G36" s="54"/>
      <c r="H36" s="55"/>
      <c r="I36" s="129"/>
      <c r="J36" s="128"/>
    </row>
    <row r="37" spans="2:11" s="130" customFormat="1" ht="21" customHeight="1">
      <c r="B37" s="125"/>
      <c r="C37" s="38"/>
      <c r="D37" s="38"/>
      <c r="E37" s="38"/>
      <c r="F37" s="38"/>
      <c r="G37" s="38"/>
      <c r="H37" s="38"/>
      <c r="I37" s="129"/>
      <c r="J37" s="128"/>
    </row>
    <row r="38" spans="2:11" ht="13.5" thickBot="1">
      <c r="B38" s="53"/>
      <c r="C38" s="54"/>
      <c r="D38" s="54"/>
      <c r="E38" s="54"/>
      <c r="F38" s="54"/>
      <c r="G38" s="54"/>
      <c r="H38" s="54"/>
      <c r="I38" s="54"/>
      <c r="J38" s="55"/>
    </row>
    <row r="39" spans="2:11" ht="12.75" hidden="1" customHeight="1">
      <c r="B39" s="455" t="s">
        <v>1428</v>
      </c>
      <c r="C39" s="618" t="s">
        <v>1429</v>
      </c>
      <c r="D39" s="618"/>
      <c r="E39" s="618"/>
      <c r="F39" s="618"/>
      <c r="G39" s="618"/>
      <c r="H39" s="618"/>
      <c r="I39" s="618"/>
      <c r="J39" s="618"/>
    </row>
    <row r="40" spans="2:11" hidden="1">
      <c r="B40" s="456"/>
      <c r="C40" s="619"/>
      <c r="D40" s="619"/>
      <c r="E40" s="619"/>
      <c r="F40" s="619"/>
      <c r="G40" s="619"/>
      <c r="H40" s="619"/>
      <c r="I40" s="619"/>
      <c r="J40" s="619"/>
    </row>
    <row r="41" spans="2:11" hidden="1">
      <c r="B41" s="456"/>
      <c r="C41" s="619"/>
      <c r="D41" s="619"/>
      <c r="E41" s="619"/>
      <c r="F41" s="619"/>
      <c r="G41" s="619"/>
      <c r="H41" s="619"/>
      <c r="I41" s="619"/>
      <c r="J41" s="619"/>
    </row>
    <row r="42" spans="2:11" hidden="1"/>
    <row r="43" spans="2:11" hidden="1"/>
    <row r="44" spans="2:11" hidden="1">
      <c r="B44" s="22"/>
      <c r="C44" s="22"/>
      <c r="D44" s="22"/>
      <c r="E44" s="22"/>
      <c r="F44" s="22"/>
      <c r="G44" s="22"/>
      <c r="H44" s="22"/>
      <c r="I44" s="22"/>
      <c r="J44" s="22"/>
      <c r="K44" s="22"/>
    </row>
    <row r="45" spans="2:11" hidden="1"/>
    <row r="46" spans="2:11" hidden="1"/>
    <row r="47" spans="2:11" hidden="1"/>
    <row r="48" spans="2:11" hidden="1"/>
    <row r="49" spans="11:13" hidden="1"/>
    <row r="50" spans="11:13" hidden="1"/>
    <row r="51" spans="11:13" hidden="1"/>
    <row r="52" spans="11:13" hidden="1"/>
    <row r="53" spans="11:13" s="104" customFormat="1" hidden="1">
      <c r="K53" s="211"/>
      <c r="L53" s="158"/>
      <c r="M53" s="158"/>
    </row>
    <row r="54" spans="11:13" hidden="1"/>
    <row r="55" spans="11:13" hidden="1"/>
    <row r="56" spans="11:13" hidden="1"/>
    <row r="57" spans="11:13" hidden="1"/>
    <row r="58" spans="11:13" hidden="1"/>
    <row r="59" spans="11:13" hidden="1"/>
    <row r="60" spans="11:13" hidden="1"/>
    <row r="61" spans="11:13" hidden="1"/>
    <row r="62" spans="11:13" hidden="1"/>
    <row r="63" spans="11:13" hidden="1"/>
  </sheetData>
  <mergeCells count="12">
    <mergeCell ref="C3:H6"/>
    <mergeCell ref="C18:C19"/>
    <mergeCell ref="D18:F18"/>
    <mergeCell ref="G18:G19"/>
    <mergeCell ref="H18:H19"/>
    <mergeCell ref="C39:J41"/>
    <mergeCell ref="J18:J19"/>
    <mergeCell ref="C23:J23"/>
    <mergeCell ref="C24:J24"/>
    <mergeCell ref="C25:J25"/>
    <mergeCell ref="C26:J26"/>
    <mergeCell ref="I18:I19"/>
  </mergeCells>
  <hyperlinks>
    <hyperlink ref="H13" r:id="rId1"/>
  </hyperlinks>
  <pageMargins left="0.94488188976377963" right="0.35433070866141736" top="0.86" bottom="0.39370078740157483" header="0.35433070866141736" footer="0.7"/>
  <pageSetup paperSize="9" scale="7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127"/>
  <sheetViews>
    <sheetView showGridLines="0" tabSelected="1" view="pageBreakPreview" topLeftCell="A4" zoomScale="90" zoomScaleNormal="100" zoomScaleSheetLayoutView="90" workbookViewId="0">
      <selection activeCell="H31" sqref="H31"/>
    </sheetView>
  </sheetViews>
  <sheetFormatPr defaultRowHeight="12.75"/>
  <cols>
    <col min="1" max="1" width="4.28515625" style="17" customWidth="1"/>
    <col min="2" max="2" width="4.5703125" style="17" customWidth="1"/>
    <col min="3" max="3" width="6.140625" style="17" customWidth="1"/>
    <col min="4" max="4" width="47.42578125" style="17" customWidth="1"/>
    <col min="5" max="5" width="33.42578125" style="17" customWidth="1"/>
    <col min="6" max="6" width="15.5703125" style="17" customWidth="1"/>
    <col min="7" max="7" width="23.7109375" style="17" customWidth="1"/>
    <col min="8" max="8" width="16.5703125" style="17" customWidth="1"/>
    <col min="9" max="9" width="16.7109375" style="17" customWidth="1"/>
    <col min="10" max="10" width="18.8554687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25"/>
      <c r="D6" s="25"/>
      <c r="E6" s="25"/>
      <c r="F6" s="25"/>
      <c r="G6" s="25"/>
      <c r="H6" s="25"/>
      <c r="I6" s="25"/>
      <c r="J6" s="25"/>
      <c r="K6" s="24"/>
    </row>
    <row r="7" spans="2:11" s="28" customFormat="1">
      <c r="B7" s="26"/>
      <c r="C7" s="27" t="s">
        <v>0</v>
      </c>
      <c r="E7" s="29" t="s">
        <v>198</v>
      </c>
      <c r="F7" s="27"/>
      <c r="G7" s="30" t="s">
        <v>452</v>
      </c>
      <c r="H7" s="27"/>
      <c r="I7" s="27"/>
      <c r="J7" s="30"/>
      <c r="K7" s="31"/>
    </row>
    <row r="8" spans="2:11" s="28" customFormat="1">
      <c r="B8" s="26"/>
      <c r="C8" s="27" t="s">
        <v>1</v>
      </c>
      <c r="E8" s="32" t="s">
        <v>9</v>
      </c>
      <c r="F8" s="27"/>
      <c r="G8" s="30" t="s">
        <v>453</v>
      </c>
      <c r="H8" s="33"/>
      <c r="I8" s="30"/>
      <c r="J8" s="27"/>
      <c r="K8" s="31"/>
    </row>
    <row r="9" spans="2:11" s="28" customFormat="1">
      <c r="B9" s="26"/>
      <c r="C9" s="27" t="s">
        <v>454</v>
      </c>
      <c r="D9" s="27"/>
      <c r="E9" s="32">
        <v>1538729</v>
      </c>
      <c r="F9" s="27" t="s">
        <v>455</v>
      </c>
      <c r="G9" s="30" t="s">
        <v>456</v>
      </c>
      <c r="H9" s="34"/>
      <c r="I9" s="30"/>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34"/>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40" t="s">
        <v>464</v>
      </c>
      <c r="E16" s="41" t="s">
        <v>465</v>
      </c>
      <c r="F16" s="515"/>
      <c r="G16" s="515"/>
      <c r="H16" s="530"/>
      <c r="I16" s="521"/>
      <c r="J16" s="525"/>
      <c r="K16" s="24"/>
    </row>
    <row r="17" spans="2:11" ht="15" customHeight="1">
      <c r="B17" s="23"/>
      <c r="C17" s="23"/>
      <c r="D17" s="42" t="s">
        <v>819</v>
      </c>
      <c r="E17" s="43" t="s">
        <v>820</v>
      </c>
      <c r="F17" s="43" t="s">
        <v>660</v>
      </c>
      <c r="G17" s="43" t="s">
        <v>656</v>
      </c>
      <c r="H17" s="44" t="s">
        <v>657</v>
      </c>
      <c r="I17" s="531"/>
      <c r="J17" s="532"/>
      <c r="K17" s="24"/>
    </row>
    <row r="18" spans="2:11" ht="15" customHeight="1">
      <c r="B18" s="23"/>
      <c r="C18" s="23"/>
      <c r="D18" s="45" t="s">
        <v>821</v>
      </c>
      <c r="E18" s="46" t="s">
        <v>822</v>
      </c>
      <c r="F18" s="46" t="s">
        <v>660</v>
      </c>
      <c r="G18" s="46" t="s">
        <v>656</v>
      </c>
      <c r="H18" s="47" t="s">
        <v>657</v>
      </c>
      <c r="I18" s="510"/>
      <c r="J18" s="511"/>
      <c r="K18" s="24"/>
    </row>
    <row r="19" spans="2:11" ht="15" customHeight="1">
      <c r="B19" s="23"/>
      <c r="C19" s="23"/>
      <c r="D19" s="45" t="s">
        <v>823</v>
      </c>
      <c r="E19" s="46" t="s">
        <v>824</v>
      </c>
      <c r="F19" s="46" t="s">
        <v>660</v>
      </c>
      <c r="G19" s="46" t="s">
        <v>656</v>
      </c>
      <c r="H19" s="47" t="s">
        <v>657</v>
      </c>
      <c r="I19" s="510"/>
      <c r="J19" s="511"/>
      <c r="K19" s="24"/>
    </row>
    <row r="20" spans="2:11" ht="15" customHeight="1">
      <c r="B20" s="23"/>
      <c r="C20" s="23"/>
      <c r="D20" s="45" t="s">
        <v>825</v>
      </c>
      <c r="E20" s="46" t="s">
        <v>826</v>
      </c>
      <c r="F20" s="46" t="s">
        <v>660</v>
      </c>
      <c r="G20" s="46" t="s">
        <v>656</v>
      </c>
      <c r="H20" s="47" t="s">
        <v>657</v>
      </c>
      <c r="I20" s="510"/>
      <c r="J20" s="511"/>
      <c r="K20" s="24"/>
    </row>
    <row r="21" spans="2:11" ht="15" customHeight="1">
      <c r="B21" s="23"/>
      <c r="C21" s="23"/>
      <c r="D21" s="45" t="s">
        <v>827</v>
      </c>
      <c r="E21" s="46" t="s">
        <v>828</v>
      </c>
      <c r="F21" s="46" t="s">
        <v>660</v>
      </c>
      <c r="G21" s="46" t="s">
        <v>656</v>
      </c>
      <c r="H21" s="47" t="s">
        <v>657</v>
      </c>
      <c r="I21" s="389"/>
      <c r="J21" s="390"/>
      <c r="K21" s="24"/>
    </row>
    <row r="22" spans="2:11" ht="15" customHeight="1">
      <c r="B22" s="23"/>
      <c r="C22" s="23"/>
      <c r="D22" s="45" t="s">
        <v>829</v>
      </c>
      <c r="E22" s="46" t="s">
        <v>830</v>
      </c>
      <c r="F22" s="46" t="s">
        <v>660</v>
      </c>
      <c r="G22" s="46" t="s">
        <v>656</v>
      </c>
      <c r="H22" s="47" t="s">
        <v>657</v>
      </c>
      <c r="I22" s="389"/>
      <c r="J22" s="390"/>
      <c r="K22" s="24"/>
    </row>
    <row r="23" spans="2:11" ht="15" customHeight="1">
      <c r="B23" s="23"/>
      <c r="C23" s="23"/>
      <c r="D23" s="45" t="s">
        <v>831</v>
      </c>
      <c r="E23" s="46" t="s">
        <v>832</v>
      </c>
      <c r="F23" s="46" t="s">
        <v>660</v>
      </c>
      <c r="G23" s="46" t="s">
        <v>656</v>
      </c>
      <c r="H23" s="47" t="s">
        <v>657</v>
      </c>
      <c r="I23" s="389"/>
      <c r="J23" s="390"/>
      <c r="K23" s="24"/>
    </row>
    <row r="24" spans="2:11" ht="15" customHeight="1">
      <c r="B24" s="23"/>
      <c r="C24" s="23"/>
      <c r="D24" s="45" t="s">
        <v>833</v>
      </c>
      <c r="E24" s="46" t="s">
        <v>834</v>
      </c>
      <c r="F24" s="46" t="s">
        <v>660</v>
      </c>
      <c r="G24" s="46" t="s">
        <v>656</v>
      </c>
      <c r="H24" s="47" t="s">
        <v>657</v>
      </c>
      <c r="I24" s="389"/>
      <c r="J24" s="390"/>
      <c r="K24" s="24"/>
    </row>
    <row r="25" spans="2:11" ht="15" customHeight="1">
      <c r="B25" s="23"/>
      <c r="C25" s="23"/>
      <c r="D25" s="45" t="s">
        <v>835</v>
      </c>
      <c r="E25" s="46" t="s">
        <v>836</v>
      </c>
      <c r="F25" s="46" t="s">
        <v>660</v>
      </c>
      <c r="G25" s="46" t="s">
        <v>656</v>
      </c>
      <c r="H25" s="47" t="s">
        <v>657</v>
      </c>
      <c r="I25" s="389"/>
      <c r="J25" s="390"/>
      <c r="K25" s="24"/>
    </row>
    <row r="26" spans="2:11" ht="15" customHeight="1">
      <c r="B26" s="23"/>
      <c r="C26" s="23"/>
      <c r="D26" s="45" t="s">
        <v>837</v>
      </c>
      <c r="E26" s="46" t="s">
        <v>1454</v>
      </c>
      <c r="F26" s="46" t="s">
        <v>660</v>
      </c>
      <c r="G26" s="46" t="s">
        <v>656</v>
      </c>
      <c r="H26" s="47" t="s">
        <v>657</v>
      </c>
      <c r="I26" s="389"/>
      <c r="J26" s="390"/>
      <c r="K26" s="24"/>
    </row>
    <row r="27" spans="2:11" ht="15" customHeight="1">
      <c r="B27" s="23"/>
      <c r="C27" s="23"/>
      <c r="D27" s="45" t="s">
        <v>838</v>
      </c>
      <c r="E27" s="46" t="s">
        <v>839</v>
      </c>
      <c r="F27" s="46" t="s">
        <v>660</v>
      </c>
      <c r="G27" s="46" t="s">
        <v>656</v>
      </c>
      <c r="H27" s="47" t="s">
        <v>657</v>
      </c>
      <c r="I27" s="389"/>
      <c r="J27" s="390"/>
      <c r="K27" s="24"/>
    </row>
    <row r="28" spans="2:11" ht="15" customHeight="1">
      <c r="B28" s="23"/>
      <c r="C28" s="23"/>
      <c r="D28" s="45" t="s">
        <v>840</v>
      </c>
      <c r="E28" s="46" t="s">
        <v>841</v>
      </c>
      <c r="F28" s="46" t="s">
        <v>660</v>
      </c>
      <c r="G28" s="46" t="s">
        <v>656</v>
      </c>
      <c r="H28" s="47" t="s">
        <v>657</v>
      </c>
      <c r="I28" s="389"/>
      <c r="J28" s="390"/>
      <c r="K28" s="24"/>
    </row>
    <row r="29" spans="2:11" ht="15" customHeight="1">
      <c r="B29" s="23"/>
      <c r="C29" s="23"/>
      <c r="D29" s="45" t="s">
        <v>842</v>
      </c>
      <c r="E29" s="46" t="s">
        <v>843</v>
      </c>
      <c r="F29" s="46" t="s">
        <v>660</v>
      </c>
      <c r="G29" s="46" t="s">
        <v>656</v>
      </c>
      <c r="H29" s="47" t="s">
        <v>657</v>
      </c>
      <c r="I29" s="389"/>
      <c r="J29" s="390"/>
      <c r="K29" s="24"/>
    </row>
    <row r="30" spans="2:11" ht="15" customHeight="1">
      <c r="B30" s="23"/>
      <c r="C30" s="23"/>
      <c r="D30" s="45" t="s">
        <v>844</v>
      </c>
      <c r="E30" s="46" t="s">
        <v>845</v>
      </c>
      <c r="F30" s="391" t="s">
        <v>660</v>
      </c>
      <c r="G30" s="392" t="s">
        <v>656</v>
      </c>
      <c r="H30" s="393" t="s">
        <v>657</v>
      </c>
      <c r="I30" s="389"/>
      <c r="J30" s="390"/>
      <c r="K30" s="24"/>
    </row>
    <row r="31" spans="2:11" ht="15" customHeight="1">
      <c r="B31" s="23"/>
      <c r="C31" s="23"/>
      <c r="D31" s="45" t="s">
        <v>846</v>
      </c>
      <c r="E31" s="46" t="s">
        <v>847</v>
      </c>
      <c r="F31" s="46" t="s">
        <v>660</v>
      </c>
      <c r="G31" s="394" t="s">
        <v>656</v>
      </c>
      <c r="H31" s="47" t="s">
        <v>657</v>
      </c>
      <c r="I31" s="389"/>
      <c r="J31" s="390"/>
      <c r="K31" s="24"/>
    </row>
    <row r="32" spans="2:11" ht="15" customHeight="1">
      <c r="B32" s="23"/>
      <c r="C32" s="23"/>
      <c r="D32" s="45" t="s">
        <v>848</v>
      </c>
      <c r="E32" s="46" t="s">
        <v>849</v>
      </c>
      <c r="F32" s="46" t="s">
        <v>660</v>
      </c>
      <c r="G32" s="46" t="s">
        <v>656</v>
      </c>
      <c r="H32" s="47" t="s">
        <v>657</v>
      </c>
      <c r="I32" s="389"/>
      <c r="J32" s="390"/>
      <c r="K32" s="24"/>
    </row>
    <row r="33" spans="2:11" ht="15" customHeight="1">
      <c r="B33" s="23"/>
      <c r="C33" s="23"/>
      <c r="D33" s="45" t="s">
        <v>850</v>
      </c>
      <c r="E33" s="46" t="s">
        <v>851</v>
      </c>
      <c r="F33" s="46" t="s">
        <v>660</v>
      </c>
      <c r="G33" s="46" t="s">
        <v>656</v>
      </c>
      <c r="H33" s="47" t="s">
        <v>657</v>
      </c>
      <c r="I33" s="389"/>
      <c r="J33" s="390"/>
      <c r="K33" s="24"/>
    </row>
    <row r="34" spans="2:11" ht="15" customHeight="1">
      <c r="B34" s="23"/>
      <c r="C34" s="23"/>
      <c r="D34" s="45" t="s">
        <v>852</v>
      </c>
      <c r="E34" s="46" t="s">
        <v>853</v>
      </c>
      <c r="F34" s="46" t="s">
        <v>660</v>
      </c>
      <c r="G34" s="46" t="s">
        <v>656</v>
      </c>
      <c r="H34" s="47" t="s">
        <v>657</v>
      </c>
      <c r="I34" s="389"/>
      <c r="J34" s="390"/>
      <c r="K34" s="24"/>
    </row>
    <row r="35" spans="2:11" ht="15" customHeight="1">
      <c r="B35" s="23"/>
      <c r="C35" s="23"/>
      <c r="D35" s="45" t="s">
        <v>854</v>
      </c>
      <c r="E35" s="46" t="s">
        <v>855</v>
      </c>
      <c r="F35" s="46" t="s">
        <v>660</v>
      </c>
      <c r="G35" s="46" t="s">
        <v>656</v>
      </c>
      <c r="H35" s="47" t="s">
        <v>657</v>
      </c>
      <c r="I35" s="389"/>
      <c r="J35" s="390"/>
      <c r="K35" s="24"/>
    </row>
    <row r="36" spans="2:11" ht="15" customHeight="1">
      <c r="B36" s="23"/>
      <c r="C36" s="23"/>
      <c r="D36" s="45" t="s">
        <v>856</v>
      </c>
      <c r="E36" s="46" t="s">
        <v>857</v>
      </c>
      <c r="F36" s="46" t="s">
        <v>660</v>
      </c>
      <c r="G36" s="46" t="s">
        <v>656</v>
      </c>
      <c r="H36" s="47" t="s">
        <v>657</v>
      </c>
      <c r="I36" s="389"/>
      <c r="J36" s="390"/>
      <c r="K36" s="24"/>
    </row>
    <row r="37" spans="2:11" ht="15" customHeight="1">
      <c r="B37" s="23"/>
      <c r="C37" s="23"/>
      <c r="D37" s="45" t="s">
        <v>858</v>
      </c>
      <c r="E37" s="46" t="s">
        <v>859</v>
      </c>
      <c r="F37" s="46" t="s">
        <v>660</v>
      </c>
      <c r="G37" s="46" t="s">
        <v>656</v>
      </c>
      <c r="H37" s="47" t="s">
        <v>657</v>
      </c>
      <c r="I37" s="389"/>
      <c r="J37" s="390"/>
      <c r="K37" s="24"/>
    </row>
    <row r="38" spans="2:11" ht="15" customHeight="1">
      <c r="B38" s="23"/>
      <c r="C38" s="23"/>
      <c r="D38" s="45" t="s">
        <v>860</v>
      </c>
      <c r="E38" s="46" t="s">
        <v>861</v>
      </c>
      <c r="F38" s="46" t="s">
        <v>660</v>
      </c>
      <c r="G38" s="46" t="s">
        <v>656</v>
      </c>
      <c r="H38" s="47" t="s">
        <v>657</v>
      </c>
      <c r="I38" s="389"/>
      <c r="J38" s="390"/>
      <c r="K38" s="24"/>
    </row>
    <row r="39" spans="2:11" ht="15" customHeight="1">
      <c r="B39" s="23"/>
      <c r="C39" s="23"/>
      <c r="D39" s="45" t="s">
        <v>862</v>
      </c>
      <c r="E39" s="46" t="s">
        <v>863</v>
      </c>
      <c r="F39" s="46" t="s">
        <v>660</v>
      </c>
      <c r="G39" s="46" t="s">
        <v>656</v>
      </c>
      <c r="H39" s="47" t="s">
        <v>657</v>
      </c>
      <c r="I39" s="389"/>
      <c r="J39" s="390"/>
      <c r="K39" s="24"/>
    </row>
    <row r="40" spans="2:11" ht="15" customHeight="1">
      <c r="B40" s="23"/>
      <c r="C40" s="23"/>
      <c r="D40" s="45" t="s">
        <v>864</v>
      </c>
      <c r="E40" s="46" t="s">
        <v>865</v>
      </c>
      <c r="F40" s="46" t="s">
        <v>660</v>
      </c>
      <c r="G40" s="46" t="s">
        <v>656</v>
      </c>
      <c r="H40" s="47" t="s">
        <v>657</v>
      </c>
      <c r="I40" s="389"/>
      <c r="J40" s="390"/>
      <c r="K40" s="24"/>
    </row>
    <row r="41" spans="2:11" ht="15" customHeight="1">
      <c r="B41" s="23"/>
      <c r="C41" s="23"/>
      <c r="D41" s="45" t="s">
        <v>866</v>
      </c>
      <c r="E41" s="46" t="s">
        <v>867</v>
      </c>
      <c r="F41" s="46" t="s">
        <v>660</v>
      </c>
      <c r="G41" s="46" t="s">
        <v>656</v>
      </c>
      <c r="H41" s="47" t="s">
        <v>657</v>
      </c>
      <c r="I41" s="389"/>
      <c r="J41" s="390"/>
      <c r="K41" s="24"/>
    </row>
    <row r="42" spans="2:11" ht="15" customHeight="1">
      <c r="B42" s="23"/>
      <c r="C42" s="23"/>
      <c r="D42" s="45" t="s">
        <v>868</v>
      </c>
      <c r="E42" s="46" t="s">
        <v>869</v>
      </c>
      <c r="F42" s="46" t="s">
        <v>660</v>
      </c>
      <c r="G42" s="46" t="s">
        <v>656</v>
      </c>
      <c r="H42" s="47" t="s">
        <v>657</v>
      </c>
      <c r="I42" s="389"/>
      <c r="J42" s="390"/>
      <c r="K42" s="24"/>
    </row>
    <row r="43" spans="2:11" ht="15" customHeight="1">
      <c r="B43" s="23"/>
      <c r="C43" s="23"/>
      <c r="D43" s="45" t="s">
        <v>870</v>
      </c>
      <c r="E43" s="46" t="s">
        <v>871</v>
      </c>
      <c r="F43" s="46" t="s">
        <v>660</v>
      </c>
      <c r="G43" s="46" t="s">
        <v>656</v>
      </c>
      <c r="H43" s="47" t="s">
        <v>657</v>
      </c>
      <c r="I43" s="510"/>
      <c r="J43" s="511"/>
      <c r="K43" s="24"/>
    </row>
    <row r="44" spans="2:11" ht="15" customHeight="1">
      <c r="B44" s="23"/>
      <c r="C44" s="23"/>
      <c r="D44" s="45" t="s">
        <v>872</v>
      </c>
      <c r="E44" s="46" t="s">
        <v>873</v>
      </c>
      <c r="F44" s="46" t="s">
        <v>660</v>
      </c>
      <c r="G44" s="46" t="s">
        <v>656</v>
      </c>
      <c r="H44" s="47" t="s">
        <v>657</v>
      </c>
      <c r="I44" s="510"/>
      <c r="J44" s="511"/>
      <c r="K44" s="24"/>
    </row>
    <row r="45" spans="2:11" ht="15" customHeight="1">
      <c r="B45" s="23"/>
      <c r="C45" s="23"/>
      <c r="D45" s="45" t="s">
        <v>874</v>
      </c>
      <c r="E45" s="46" t="s">
        <v>875</v>
      </c>
      <c r="F45" s="46" t="s">
        <v>660</v>
      </c>
      <c r="G45" s="46" t="s">
        <v>656</v>
      </c>
      <c r="H45" s="47" t="s">
        <v>657</v>
      </c>
      <c r="I45" s="510"/>
      <c r="J45" s="511"/>
      <c r="K45" s="24"/>
    </row>
    <row r="46" spans="2:11" ht="15" customHeight="1">
      <c r="B46" s="23"/>
      <c r="C46" s="23"/>
      <c r="D46" s="45" t="s">
        <v>876</v>
      </c>
      <c r="E46" s="46" t="s">
        <v>877</v>
      </c>
      <c r="F46" s="46" t="s">
        <v>660</v>
      </c>
      <c r="G46" s="46" t="s">
        <v>656</v>
      </c>
      <c r="H46" s="47" t="s">
        <v>657</v>
      </c>
      <c r="I46" s="510"/>
      <c r="J46" s="511"/>
      <c r="K46" s="24"/>
    </row>
    <row r="47" spans="2:11" ht="15" customHeight="1">
      <c r="B47" s="23"/>
      <c r="C47" s="23"/>
      <c r="D47" s="45" t="s">
        <v>878</v>
      </c>
      <c r="E47" s="46" t="s">
        <v>879</v>
      </c>
      <c r="F47" s="46" t="s">
        <v>660</v>
      </c>
      <c r="G47" s="46" t="s">
        <v>656</v>
      </c>
      <c r="H47" s="47" t="s">
        <v>657</v>
      </c>
      <c r="I47" s="510"/>
      <c r="J47" s="511"/>
      <c r="K47" s="24"/>
    </row>
    <row r="48" spans="2:11" ht="15" customHeight="1">
      <c r="B48" s="23"/>
      <c r="C48" s="23"/>
      <c r="D48" s="45" t="s">
        <v>880</v>
      </c>
      <c r="E48" s="46" t="s">
        <v>881</v>
      </c>
      <c r="F48" s="46" t="s">
        <v>660</v>
      </c>
      <c r="G48" s="46" t="s">
        <v>656</v>
      </c>
      <c r="H48" s="47" t="s">
        <v>657</v>
      </c>
      <c r="I48" s="510"/>
      <c r="J48" s="511"/>
      <c r="K48" s="24"/>
    </row>
    <row r="49" spans="2:11" ht="15" customHeight="1">
      <c r="B49" s="23"/>
      <c r="C49" s="23"/>
      <c r="D49" s="45" t="s">
        <v>882</v>
      </c>
      <c r="E49" s="46" t="s">
        <v>883</v>
      </c>
      <c r="F49" s="46" t="s">
        <v>660</v>
      </c>
      <c r="G49" s="46" t="s">
        <v>656</v>
      </c>
      <c r="H49" s="47" t="s">
        <v>657</v>
      </c>
      <c r="I49" s="510"/>
      <c r="J49" s="511"/>
      <c r="K49" s="24"/>
    </row>
    <row r="50" spans="2:11" ht="15" customHeight="1">
      <c r="B50" s="23"/>
      <c r="C50" s="23"/>
      <c r="D50" s="45" t="s">
        <v>884</v>
      </c>
      <c r="E50" s="46" t="s">
        <v>885</v>
      </c>
      <c r="F50" s="46" t="s">
        <v>660</v>
      </c>
      <c r="G50" s="46" t="s">
        <v>656</v>
      </c>
      <c r="H50" s="47" t="s">
        <v>657</v>
      </c>
      <c r="I50" s="510"/>
      <c r="J50" s="511"/>
      <c r="K50" s="24"/>
    </row>
    <row r="51" spans="2:11" ht="15" customHeight="1">
      <c r="B51" s="23"/>
      <c r="C51" s="23"/>
      <c r="D51" s="45" t="s">
        <v>886</v>
      </c>
      <c r="E51" s="46" t="s">
        <v>887</v>
      </c>
      <c r="F51" s="46" t="s">
        <v>660</v>
      </c>
      <c r="G51" s="46" t="s">
        <v>656</v>
      </c>
      <c r="H51" s="47" t="s">
        <v>657</v>
      </c>
      <c r="I51" s="510"/>
      <c r="J51" s="511"/>
      <c r="K51" s="24"/>
    </row>
    <row r="52" spans="2:11" ht="15" customHeight="1">
      <c r="B52" s="23"/>
      <c r="C52" s="23"/>
      <c r="D52" s="45" t="s">
        <v>888</v>
      </c>
      <c r="E52" s="46" t="s">
        <v>889</v>
      </c>
      <c r="F52" s="46" t="s">
        <v>660</v>
      </c>
      <c r="G52" s="46" t="s">
        <v>656</v>
      </c>
      <c r="H52" s="47" t="s">
        <v>657</v>
      </c>
      <c r="I52" s="510"/>
      <c r="J52" s="511"/>
      <c r="K52" s="24"/>
    </row>
    <row r="53" spans="2:11" ht="15" customHeight="1">
      <c r="B53" s="23"/>
      <c r="C53" s="23"/>
      <c r="D53" s="45" t="s">
        <v>890</v>
      </c>
      <c r="E53" s="46" t="s">
        <v>891</v>
      </c>
      <c r="F53" s="46" t="s">
        <v>753</v>
      </c>
      <c r="G53" s="46" t="s">
        <v>658</v>
      </c>
      <c r="H53" s="47" t="s">
        <v>657</v>
      </c>
      <c r="I53" s="510"/>
      <c r="J53" s="511"/>
      <c r="K53" s="24"/>
    </row>
    <row r="54" spans="2:11" ht="15" customHeight="1">
      <c r="B54" s="23"/>
      <c r="C54" s="23"/>
      <c r="D54" s="45" t="s">
        <v>892</v>
      </c>
      <c r="E54" s="46" t="s">
        <v>893</v>
      </c>
      <c r="F54" s="46" t="s">
        <v>655</v>
      </c>
      <c r="G54" s="46" t="s">
        <v>656</v>
      </c>
      <c r="H54" s="47" t="s">
        <v>657</v>
      </c>
      <c r="I54" s="510"/>
      <c r="J54" s="511"/>
      <c r="K54" s="24"/>
    </row>
    <row r="55" spans="2:11" ht="15" customHeight="1">
      <c r="B55" s="23"/>
      <c r="C55" s="23"/>
      <c r="D55" s="45" t="s">
        <v>894</v>
      </c>
      <c r="E55" s="46" t="s">
        <v>895</v>
      </c>
      <c r="F55" s="46" t="s">
        <v>655</v>
      </c>
      <c r="G55" s="46" t="s">
        <v>656</v>
      </c>
      <c r="H55" s="47" t="s">
        <v>657</v>
      </c>
      <c r="I55" s="510"/>
      <c r="J55" s="511"/>
      <c r="K55" s="24"/>
    </row>
    <row r="56" spans="2:11" ht="15" customHeight="1">
      <c r="B56" s="23"/>
      <c r="C56" s="23"/>
      <c r="D56" s="45" t="s">
        <v>896</v>
      </c>
      <c r="E56" s="46" t="s">
        <v>897</v>
      </c>
      <c r="F56" s="46" t="s">
        <v>655</v>
      </c>
      <c r="G56" s="46" t="s">
        <v>656</v>
      </c>
      <c r="H56" s="47" t="s">
        <v>657</v>
      </c>
      <c r="I56" s="510"/>
      <c r="J56" s="511"/>
      <c r="K56" s="24"/>
    </row>
    <row r="57" spans="2:11" ht="15" customHeight="1">
      <c r="B57" s="23"/>
      <c r="C57" s="23"/>
      <c r="D57" s="45" t="s">
        <v>898</v>
      </c>
      <c r="E57" s="46" t="s">
        <v>899</v>
      </c>
      <c r="F57" s="46" t="s">
        <v>900</v>
      </c>
      <c r="G57" s="46" t="s">
        <v>658</v>
      </c>
      <c r="H57" s="47" t="s">
        <v>657</v>
      </c>
      <c r="I57" s="510"/>
      <c r="J57" s="511"/>
      <c r="K57" s="24"/>
    </row>
    <row r="58" spans="2:11" ht="15" customHeight="1">
      <c r="B58" s="23"/>
      <c r="C58" s="23"/>
      <c r="D58" s="45" t="s">
        <v>901</v>
      </c>
      <c r="E58" s="46" t="s">
        <v>902</v>
      </c>
      <c r="F58" s="46" t="s">
        <v>900</v>
      </c>
      <c r="G58" s="46" t="s">
        <v>658</v>
      </c>
      <c r="H58" s="47" t="s">
        <v>657</v>
      </c>
      <c r="I58" s="510"/>
      <c r="J58" s="511"/>
      <c r="K58" s="24"/>
    </row>
    <row r="59" spans="2:11" ht="15" customHeight="1">
      <c r="B59" s="23"/>
      <c r="C59" s="23"/>
      <c r="D59" s="45" t="s">
        <v>903</v>
      </c>
      <c r="E59" s="46" t="s">
        <v>904</v>
      </c>
      <c r="F59" s="46" t="s">
        <v>900</v>
      </c>
      <c r="G59" s="46" t="s">
        <v>656</v>
      </c>
      <c r="H59" s="47" t="s">
        <v>657</v>
      </c>
      <c r="I59" s="510"/>
      <c r="J59" s="511"/>
      <c r="K59" s="24"/>
    </row>
    <row r="60" spans="2:11" ht="15" customHeight="1">
      <c r="B60" s="23"/>
      <c r="C60" s="23"/>
      <c r="D60" s="45" t="s">
        <v>905</v>
      </c>
      <c r="E60" s="46" t="s">
        <v>906</v>
      </c>
      <c r="F60" s="46" t="s">
        <v>900</v>
      </c>
      <c r="G60" s="46" t="s">
        <v>656</v>
      </c>
      <c r="H60" s="47" t="s">
        <v>657</v>
      </c>
      <c r="I60" s="510"/>
      <c r="J60" s="511"/>
      <c r="K60" s="24"/>
    </row>
    <row r="61" spans="2:11" ht="15" customHeight="1">
      <c r="B61" s="23"/>
      <c r="C61" s="23"/>
      <c r="D61" s="45" t="s">
        <v>907</v>
      </c>
      <c r="E61" s="46" t="s">
        <v>908</v>
      </c>
      <c r="F61" s="46" t="s">
        <v>900</v>
      </c>
      <c r="G61" s="46" t="s">
        <v>656</v>
      </c>
      <c r="H61" s="47" t="s">
        <v>657</v>
      </c>
      <c r="I61" s="510"/>
      <c r="J61" s="511"/>
      <c r="K61" s="24"/>
    </row>
    <row r="62" spans="2:11" ht="15" customHeight="1">
      <c r="B62" s="23"/>
      <c r="C62" s="23"/>
      <c r="D62" s="45" t="s">
        <v>909</v>
      </c>
      <c r="E62" s="46" t="s">
        <v>910</v>
      </c>
      <c r="F62" s="46" t="s">
        <v>900</v>
      </c>
      <c r="G62" s="46" t="s">
        <v>656</v>
      </c>
      <c r="H62" s="47" t="s">
        <v>657</v>
      </c>
      <c r="I62" s="510"/>
      <c r="J62" s="511"/>
      <c r="K62" s="24"/>
    </row>
    <row r="63" spans="2:11" ht="15" customHeight="1">
      <c r="B63" s="23"/>
      <c r="C63" s="23"/>
      <c r="D63" s="45" t="s">
        <v>911</v>
      </c>
      <c r="E63" s="46" t="s">
        <v>912</v>
      </c>
      <c r="F63" s="46" t="s">
        <v>900</v>
      </c>
      <c r="G63" s="46" t="s">
        <v>656</v>
      </c>
      <c r="H63" s="47" t="s">
        <v>657</v>
      </c>
      <c r="I63" s="510"/>
      <c r="J63" s="511"/>
      <c r="K63" s="24"/>
    </row>
    <row r="64" spans="2:11" ht="15" customHeight="1" thickBot="1">
      <c r="B64" s="23"/>
      <c r="C64" s="23"/>
      <c r="D64" s="49" t="s">
        <v>913</v>
      </c>
      <c r="E64" s="50" t="s">
        <v>914</v>
      </c>
      <c r="F64" s="50" t="s">
        <v>900</v>
      </c>
      <c r="G64" s="50" t="s">
        <v>656</v>
      </c>
      <c r="H64" s="51" t="s">
        <v>657</v>
      </c>
      <c r="I64" s="508"/>
      <c r="J64" s="509"/>
      <c r="K64" s="24"/>
    </row>
    <row r="65" spans="2:12" ht="6" customHeight="1" thickBot="1">
      <c r="B65" s="23"/>
      <c r="C65" s="53"/>
      <c r="D65" s="54"/>
      <c r="E65" s="54"/>
      <c r="F65" s="54"/>
      <c r="G65" s="54"/>
      <c r="H65" s="54"/>
      <c r="I65" s="387"/>
      <c r="J65" s="388"/>
      <c r="K65" s="24"/>
    </row>
    <row r="66" spans="2:12" ht="9" customHeight="1">
      <c r="B66" s="23"/>
      <c r="C66" s="35"/>
      <c r="D66" s="35"/>
      <c r="E66" s="35"/>
      <c r="F66" s="35"/>
      <c r="G66" s="35"/>
      <c r="H66" s="35"/>
      <c r="I66" s="35"/>
      <c r="J66" s="35"/>
      <c r="K66" s="24"/>
    </row>
    <row r="67" spans="2:12" ht="3.75" customHeight="1" thickBot="1">
      <c r="B67" s="23"/>
      <c r="C67" s="35"/>
      <c r="D67" s="35"/>
      <c r="E67" s="35"/>
      <c r="F67" s="35"/>
      <c r="G67" s="35"/>
      <c r="H67" s="35"/>
      <c r="I67" s="35"/>
      <c r="J67" s="35"/>
      <c r="K67" s="24"/>
    </row>
    <row r="68" spans="2:12" ht="15" customHeight="1">
      <c r="B68" s="23"/>
      <c r="C68" s="36"/>
      <c r="D68" s="37" t="s">
        <v>468</v>
      </c>
      <c r="E68" s="38"/>
      <c r="F68" s="38"/>
      <c r="G68" s="38"/>
      <c r="H68" s="38"/>
      <c r="I68" s="38"/>
      <c r="J68" s="39"/>
      <c r="K68" s="24"/>
    </row>
    <row r="69" spans="2:12" ht="8.25" customHeight="1" thickBot="1">
      <c r="B69" s="23"/>
      <c r="C69" s="23"/>
      <c r="D69" s="27"/>
      <c r="E69" s="35"/>
      <c r="F69" s="35"/>
      <c r="G69" s="35"/>
      <c r="H69" s="35"/>
      <c r="I69" s="35"/>
      <c r="J69" s="24"/>
      <c r="K69" s="24"/>
    </row>
    <row r="70" spans="2:12" ht="13.5" customHeight="1">
      <c r="B70" s="23"/>
      <c r="C70" s="23"/>
      <c r="D70" s="517" t="s">
        <v>469</v>
      </c>
      <c r="E70" s="523"/>
      <c r="F70" s="518"/>
      <c r="G70" s="514" t="s">
        <v>461</v>
      </c>
      <c r="H70" s="514" t="s">
        <v>462</v>
      </c>
      <c r="I70" s="519" t="s">
        <v>626</v>
      </c>
      <c r="J70" s="524"/>
      <c r="K70" s="24"/>
    </row>
    <row r="71" spans="2:12" ht="15" customHeight="1">
      <c r="B71" s="23"/>
      <c r="C71" s="23"/>
      <c r="D71" s="40" t="s">
        <v>464</v>
      </c>
      <c r="E71" s="526" t="s">
        <v>465</v>
      </c>
      <c r="F71" s="527"/>
      <c r="G71" s="515"/>
      <c r="H71" s="515"/>
      <c r="I71" s="521"/>
      <c r="J71" s="525"/>
      <c r="K71" s="24"/>
    </row>
    <row r="72" spans="2:12" ht="24" customHeight="1">
      <c r="B72" s="23"/>
      <c r="C72" s="23"/>
      <c r="D72" s="351" t="s">
        <v>915</v>
      </c>
      <c r="E72" s="496" t="s">
        <v>916</v>
      </c>
      <c r="F72" s="497"/>
      <c r="G72" s="56" t="s">
        <v>917</v>
      </c>
      <c r="H72" s="395" t="s">
        <v>658</v>
      </c>
      <c r="I72" s="510"/>
      <c r="J72" s="511"/>
      <c r="K72" s="24"/>
    </row>
    <row r="73" spans="2:12" ht="17.25" customHeight="1">
      <c r="B73" s="23"/>
      <c r="C73" s="23"/>
      <c r="D73" s="45" t="s">
        <v>918</v>
      </c>
      <c r="E73" s="496" t="s">
        <v>919</v>
      </c>
      <c r="F73" s="497"/>
      <c r="G73" s="59" t="s">
        <v>917</v>
      </c>
      <c r="H73" s="395" t="s">
        <v>658</v>
      </c>
      <c r="I73" s="510"/>
      <c r="J73" s="511"/>
      <c r="K73" s="24"/>
    </row>
    <row r="74" spans="2:12" ht="17.25" customHeight="1">
      <c r="B74" s="23"/>
      <c r="C74" s="23"/>
      <c r="D74" s="45" t="s">
        <v>920</v>
      </c>
      <c r="E74" s="496" t="s">
        <v>921</v>
      </c>
      <c r="F74" s="497"/>
      <c r="G74" s="59" t="s">
        <v>917</v>
      </c>
      <c r="H74" s="395" t="s">
        <v>658</v>
      </c>
      <c r="I74" s="510"/>
      <c r="J74" s="511"/>
      <c r="K74" s="24"/>
    </row>
    <row r="75" spans="2:12" ht="17.25" customHeight="1">
      <c r="B75" s="23"/>
      <c r="C75" s="23"/>
      <c r="D75" s="45" t="s">
        <v>922</v>
      </c>
      <c r="E75" s="496" t="s">
        <v>923</v>
      </c>
      <c r="F75" s="497"/>
      <c r="G75" s="59" t="s">
        <v>917</v>
      </c>
      <c r="H75" s="395" t="s">
        <v>658</v>
      </c>
      <c r="I75" s="510"/>
      <c r="J75" s="511"/>
      <c r="K75" s="24"/>
    </row>
    <row r="76" spans="2:12" ht="27.75" customHeight="1">
      <c r="B76" s="23"/>
      <c r="C76" s="23"/>
      <c r="D76" s="353" t="s">
        <v>924</v>
      </c>
      <c r="E76" s="496" t="s">
        <v>736</v>
      </c>
      <c r="F76" s="497"/>
      <c r="G76" s="59" t="s">
        <v>917</v>
      </c>
      <c r="H76" s="395" t="s">
        <v>658</v>
      </c>
      <c r="I76" s="510"/>
      <c r="J76" s="511"/>
      <c r="K76" s="24"/>
    </row>
    <row r="77" spans="2:12" ht="31.5" customHeight="1" thickBot="1">
      <c r="B77" s="23"/>
      <c r="C77" s="23"/>
      <c r="D77" s="49" t="s">
        <v>925</v>
      </c>
      <c r="E77" s="498" t="s">
        <v>926</v>
      </c>
      <c r="F77" s="499"/>
      <c r="G77" s="61" t="s">
        <v>917</v>
      </c>
      <c r="H77" s="396" t="s">
        <v>658</v>
      </c>
      <c r="I77" s="508"/>
      <c r="J77" s="509"/>
      <c r="K77" s="24"/>
    </row>
    <row r="78" spans="2:12" ht="5.25" customHeight="1" thickBot="1">
      <c r="B78" s="23"/>
      <c r="C78" s="53"/>
      <c r="D78" s="54"/>
      <c r="E78" s="63"/>
      <c r="F78" s="63"/>
      <c r="G78" s="63"/>
      <c r="H78" s="63"/>
      <c r="I78" s="63"/>
      <c r="J78" s="64"/>
      <c r="K78" s="24"/>
    </row>
    <row r="79" spans="2:12" ht="15.75" customHeight="1" thickBot="1">
      <c r="B79" s="23"/>
      <c r="C79" s="35"/>
      <c r="D79" s="35"/>
      <c r="E79" s="35"/>
      <c r="F79" s="35"/>
      <c r="G79" s="35"/>
      <c r="H79" s="35"/>
      <c r="I79" s="35"/>
      <c r="J79" s="35"/>
      <c r="K79" s="24"/>
      <c r="L79" s="35"/>
    </row>
    <row r="80" spans="2:12" ht="15" customHeight="1">
      <c r="B80" s="23"/>
      <c r="C80" s="18"/>
      <c r="D80" s="65" t="s">
        <v>470</v>
      </c>
      <c r="E80" s="20"/>
      <c r="F80" s="20"/>
      <c r="G80" s="20"/>
      <c r="H80" s="20"/>
      <c r="I80" s="20"/>
      <c r="J80" s="21"/>
      <c r="K80" s="66"/>
      <c r="L80" s="35"/>
    </row>
    <row r="81" spans="2:12" ht="6.75" customHeight="1" thickBot="1">
      <c r="B81" s="23"/>
      <c r="C81" s="67"/>
      <c r="D81" s="68"/>
      <c r="E81" s="68"/>
      <c r="F81" s="68"/>
      <c r="G81" s="68"/>
      <c r="H81" s="68"/>
      <c r="I81" s="68"/>
      <c r="J81" s="66"/>
      <c r="K81" s="66"/>
      <c r="L81" s="35"/>
    </row>
    <row r="82" spans="2:12" s="28" customFormat="1" ht="16.5" customHeight="1">
      <c r="B82" s="26"/>
      <c r="C82" s="69"/>
      <c r="D82" s="517" t="s">
        <v>471</v>
      </c>
      <c r="E82" s="518"/>
      <c r="F82" s="514" t="s">
        <v>472</v>
      </c>
      <c r="G82" s="519" t="s">
        <v>473</v>
      </c>
      <c r="H82" s="520"/>
      <c r="I82" s="500" t="s">
        <v>626</v>
      </c>
      <c r="J82" s="502"/>
      <c r="K82" s="31"/>
    </row>
    <row r="83" spans="2:12" s="28" customFormat="1" ht="17.25" customHeight="1">
      <c r="B83" s="26"/>
      <c r="C83" s="69"/>
      <c r="D83" s="40" t="s">
        <v>464</v>
      </c>
      <c r="E83" s="70" t="s">
        <v>465</v>
      </c>
      <c r="F83" s="515"/>
      <c r="G83" s="521"/>
      <c r="H83" s="522"/>
      <c r="I83" s="71" t="s">
        <v>474</v>
      </c>
      <c r="J83" s="72" t="s">
        <v>475</v>
      </c>
      <c r="K83" s="31"/>
    </row>
    <row r="84" spans="2:12" ht="8.25" customHeight="1" thickBot="1">
      <c r="B84" s="23"/>
      <c r="C84" s="67"/>
      <c r="D84" s="76"/>
      <c r="E84" s="77"/>
      <c r="F84" s="78"/>
      <c r="G84" s="506"/>
      <c r="H84" s="507"/>
      <c r="I84" s="79"/>
      <c r="J84" s="80"/>
      <c r="K84" s="24"/>
    </row>
    <row r="85" spans="2:12" ht="8.25" customHeight="1" thickBot="1">
      <c r="B85" s="23"/>
      <c r="C85" s="81"/>
      <c r="D85" s="82"/>
      <c r="E85" s="82"/>
      <c r="F85" s="83"/>
      <c r="G85" s="84"/>
      <c r="H85" s="84"/>
      <c r="I85" s="84"/>
      <c r="J85" s="85"/>
      <c r="K85" s="66"/>
      <c r="L85" s="35"/>
    </row>
    <row r="86" spans="2:12" ht="13.5" customHeight="1" thickBot="1">
      <c r="B86" s="23"/>
      <c r="C86" s="68"/>
      <c r="D86" s="86"/>
      <c r="E86" s="87"/>
      <c r="F86" s="88"/>
      <c r="G86" s="89"/>
      <c r="H86" s="89"/>
      <c r="I86" s="89"/>
      <c r="J86" s="89"/>
      <c r="K86" s="66"/>
      <c r="L86" s="35"/>
    </row>
    <row r="87" spans="2:12" ht="15" customHeight="1">
      <c r="B87" s="23"/>
      <c r="C87" s="18"/>
      <c r="D87" s="65" t="s">
        <v>478</v>
      </c>
      <c r="E87" s="20"/>
      <c r="F87" s="20"/>
      <c r="G87" s="20"/>
      <c r="H87" s="20"/>
      <c r="I87" s="20"/>
      <c r="J87" s="21"/>
      <c r="K87" s="66"/>
      <c r="L87" s="35"/>
    </row>
    <row r="88" spans="2:12" ht="5.25" customHeight="1" thickBot="1">
      <c r="B88" s="23"/>
      <c r="C88" s="67"/>
      <c r="D88" s="68"/>
      <c r="E88" s="68"/>
      <c r="F88" s="68"/>
      <c r="G88" s="68"/>
      <c r="H88" s="68"/>
      <c r="I88" s="68"/>
      <c r="J88" s="66"/>
      <c r="K88" s="66"/>
      <c r="L88" s="35"/>
    </row>
    <row r="89" spans="2:12" s="28" customFormat="1" ht="15" customHeight="1">
      <c r="B89" s="26"/>
      <c r="C89" s="69"/>
      <c r="D89" s="512" t="s">
        <v>469</v>
      </c>
      <c r="E89" s="513"/>
      <c r="F89" s="514" t="s">
        <v>461</v>
      </c>
      <c r="G89" s="514" t="s">
        <v>462</v>
      </c>
      <c r="H89" s="514" t="s">
        <v>626</v>
      </c>
      <c r="I89" s="514"/>
      <c r="J89" s="516"/>
      <c r="K89" s="31"/>
    </row>
    <row r="90" spans="2:12" s="28" customFormat="1" ht="23.25" customHeight="1">
      <c r="B90" s="26"/>
      <c r="C90" s="69"/>
      <c r="D90" s="40" t="s">
        <v>464</v>
      </c>
      <c r="E90" s="70" t="s">
        <v>465</v>
      </c>
      <c r="F90" s="515"/>
      <c r="G90" s="515"/>
      <c r="H90" s="71" t="s">
        <v>479</v>
      </c>
      <c r="I90" s="71" t="s">
        <v>474</v>
      </c>
      <c r="J90" s="72" t="s">
        <v>475</v>
      </c>
      <c r="K90" s="31"/>
    </row>
    <row r="91" spans="2:12" ht="16.5" customHeight="1" thickBot="1">
      <c r="B91" s="23"/>
      <c r="C91" s="67"/>
      <c r="D91" s="76" t="s">
        <v>927</v>
      </c>
      <c r="E91" s="77" t="s">
        <v>928</v>
      </c>
      <c r="F91" s="78" t="s">
        <v>929</v>
      </c>
      <c r="G91" s="91" t="s">
        <v>930</v>
      </c>
      <c r="H91" s="92"/>
      <c r="I91" s="92"/>
      <c r="J91" s="80"/>
      <c r="K91" s="24"/>
    </row>
    <row r="92" spans="2:12" ht="6.75" customHeight="1" thickBot="1">
      <c r="B92" s="23"/>
      <c r="C92" s="67"/>
      <c r="D92" s="87"/>
      <c r="E92" s="93"/>
      <c r="F92" s="93"/>
      <c r="G92" s="93"/>
      <c r="H92" s="93"/>
      <c r="I92" s="93"/>
      <c r="J92" s="94"/>
      <c r="K92" s="66"/>
      <c r="L92" s="35"/>
    </row>
    <row r="93" spans="2:12" ht="15" customHeight="1" thickBot="1">
      <c r="B93" s="23"/>
      <c r="C93" s="95"/>
      <c r="D93" s="95"/>
      <c r="E93" s="95"/>
      <c r="F93" s="95"/>
      <c r="G93" s="95"/>
      <c r="H93" s="95"/>
      <c r="I93" s="95"/>
      <c r="J93" s="95"/>
      <c r="K93" s="66"/>
      <c r="L93" s="35"/>
    </row>
    <row r="94" spans="2:12" s="104" customFormat="1" ht="63.75">
      <c r="B94" s="96"/>
      <c r="C94" s="97"/>
      <c r="D94" s="98" t="s">
        <v>480</v>
      </c>
      <c r="E94" s="99"/>
      <c r="F94" s="99"/>
      <c r="G94" s="100"/>
      <c r="H94" s="101" t="s">
        <v>627</v>
      </c>
      <c r="I94" s="101" t="s">
        <v>628</v>
      </c>
      <c r="J94" s="102" t="s">
        <v>629</v>
      </c>
      <c r="K94" s="103"/>
    </row>
    <row r="95" spans="2:12" s="104" customFormat="1" ht="17.25" customHeight="1">
      <c r="B95" s="96"/>
      <c r="C95" s="96"/>
      <c r="D95" s="105" t="s">
        <v>481</v>
      </c>
      <c r="E95" s="106"/>
      <c r="F95" s="106"/>
      <c r="G95" s="106"/>
      <c r="H95" s="107"/>
      <c r="I95" s="107"/>
      <c r="J95" s="108"/>
      <c r="K95" s="103"/>
    </row>
    <row r="96" spans="2:12" s="104" customFormat="1" ht="17.25" customHeight="1">
      <c r="B96" s="96"/>
      <c r="C96" s="96"/>
      <c r="D96" s="105" t="s">
        <v>630</v>
      </c>
      <c r="E96" s="106"/>
      <c r="F96" s="106"/>
      <c r="G96" s="106"/>
      <c r="H96" s="107"/>
      <c r="I96" s="107"/>
      <c r="J96" s="108"/>
      <c r="K96" s="103"/>
    </row>
    <row r="97" spans="2:12" s="104" customFormat="1" ht="17.25" customHeight="1">
      <c r="B97" s="96"/>
      <c r="C97" s="96"/>
      <c r="D97" s="109" t="s">
        <v>482</v>
      </c>
      <c r="E97" s="110"/>
      <c r="F97" s="110"/>
      <c r="G97" s="110"/>
      <c r="H97" s="107"/>
      <c r="I97" s="107"/>
      <c r="J97" s="108"/>
      <c r="K97" s="103"/>
    </row>
    <row r="98" spans="2:12" s="104" customFormat="1" ht="17.25" customHeight="1">
      <c r="B98" s="96"/>
      <c r="C98" s="96"/>
      <c r="D98" s="105" t="s">
        <v>483</v>
      </c>
      <c r="E98" s="106"/>
      <c r="F98" s="106"/>
      <c r="G98" s="106"/>
      <c r="H98" s="107"/>
      <c r="I98" s="107"/>
      <c r="J98" s="108"/>
      <c r="K98" s="103"/>
    </row>
    <row r="99" spans="2:12" s="104" customFormat="1" ht="17.25" customHeight="1">
      <c r="B99" s="96"/>
      <c r="C99" s="96"/>
      <c r="D99" s="105" t="s">
        <v>484</v>
      </c>
      <c r="E99" s="106"/>
      <c r="F99" s="106"/>
      <c r="G99" s="106"/>
      <c r="H99" s="107"/>
      <c r="I99" s="107"/>
      <c r="J99" s="108"/>
      <c r="K99" s="103"/>
    </row>
    <row r="100" spans="2:12" s="104" customFormat="1" ht="17.25" customHeight="1">
      <c r="B100" s="96"/>
      <c r="C100" s="96"/>
      <c r="D100" s="109" t="s">
        <v>485</v>
      </c>
      <c r="E100" s="110"/>
      <c r="F100" s="110"/>
      <c r="G100" s="110"/>
      <c r="H100" s="107"/>
      <c r="I100" s="107"/>
      <c r="J100" s="108"/>
      <c r="K100" s="103"/>
    </row>
    <row r="101" spans="2:12" s="104" customFormat="1" ht="17.25" customHeight="1">
      <c r="B101" s="96"/>
      <c r="C101" s="96"/>
      <c r="D101" s="109" t="s">
        <v>486</v>
      </c>
      <c r="E101" s="110"/>
      <c r="F101" s="110"/>
      <c r="G101" s="110"/>
      <c r="H101" s="107"/>
      <c r="I101" s="107"/>
      <c r="J101" s="108"/>
      <c r="K101" s="103"/>
    </row>
    <row r="102" spans="2:12" s="104" customFormat="1" ht="17.25" customHeight="1">
      <c r="B102" s="96"/>
      <c r="C102" s="96"/>
      <c r="D102" s="109" t="s">
        <v>487</v>
      </c>
      <c r="E102" s="110"/>
      <c r="F102" s="110"/>
      <c r="G102" s="110"/>
      <c r="H102" s="107"/>
      <c r="I102" s="107"/>
      <c r="J102" s="108"/>
      <c r="K102" s="103"/>
    </row>
    <row r="103" spans="2:12" s="104" customFormat="1" ht="17.25" customHeight="1">
      <c r="B103" s="96"/>
      <c r="C103" s="96"/>
      <c r="D103" s="109" t="s">
        <v>631</v>
      </c>
      <c r="E103" s="110"/>
      <c r="F103" s="110"/>
      <c r="G103" s="110"/>
      <c r="H103" s="107"/>
      <c r="I103" s="107"/>
      <c r="J103" s="108"/>
      <c r="K103" s="103"/>
    </row>
    <row r="104" spans="2:12" s="104" customFormat="1" ht="17.25" customHeight="1">
      <c r="B104" s="96"/>
      <c r="C104" s="96"/>
      <c r="D104" s="109" t="s">
        <v>488</v>
      </c>
      <c r="E104" s="110"/>
      <c r="F104" s="110"/>
      <c r="G104" s="110"/>
      <c r="H104" s="111"/>
      <c r="I104" s="107"/>
      <c r="J104" s="108"/>
      <c r="K104" s="103"/>
    </row>
    <row r="105" spans="2:12" s="104" customFormat="1" ht="17.25" customHeight="1">
      <c r="B105" s="96"/>
      <c r="C105" s="96"/>
      <c r="D105" s="109" t="s">
        <v>489</v>
      </c>
      <c r="E105" s="110"/>
      <c r="F105" s="110"/>
      <c r="G105" s="110"/>
      <c r="H105" s="111"/>
      <c r="I105" s="107"/>
      <c r="J105" s="108"/>
      <c r="K105" s="103"/>
    </row>
    <row r="106" spans="2:12" s="104" customFormat="1" ht="17.25" customHeight="1">
      <c r="B106" s="96"/>
      <c r="C106" s="96"/>
      <c r="D106" s="112" t="s">
        <v>2</v>
      </c>
      <c r="E106" s="34"/>
      <c r="F106" s="34"/>
      <c r="G106" s="34"/>
      <c r="H106" s="113">
        <f>SUM(H95:H105)</f>
        <v>0</v>
      </c>
      <c r="I106" s="113">
        <v>230809.34999999998</v>
      </c>
      <c r="J106" s="308">
        <v>230809.34999999998</v>
      </c>
      <c r="K106" s="103"/>
    </row>
    <row r="107" spans="2:12" s="104" customFormat="1" ht="8.25" customHeight="1" thickBot="1">
      <c r="B107" s="96"/>
      <c r="C107" s="114"/>
      <c r="D107" s="115"/>
      <c r="E107" s="116"/>
      <c r="F107" s="116"/>
      <c r="G107" s="116"/>
      <c r="H107" s="117"/>
      <c r="I107" s="117"/>
      <c r="J107" s="118"/>
      <c r="K107" s="103"/>
    </row>
    <row r="108" spans="2:12" ht="15.75" customHeight="1" thickBot="1">
      <c r="B108" s="23"/>
      <c r="C108" s="35"/>
      <c r="D108" s="35"/>
      <c r="E108" s="35"/>
      <c r="F108" s="35"/>
      <c r="G108" s="35"/>
      <c r="H108" s="35"/>
      <c r="I108" s="35"/>
      <c r="J108" s="35"/>
      <c r="K108" s="24"/>
      <c r="L108" s="35"/>
    </row>
    <row r="109" spans="2:12" s="124" customFormat="1">
      <c r="B109" s="69"/>
      <c r="C109" s="119"/>
      <c r="D109" s="65" t="s">
        <v>490</v>
      </c>
      <c r="E109" s="120"/>
      <c r="F109" s="120"/>
      <c r="G109" s="65"/>
      <c r="H109" s="65"/>
      <c r="I109" s="65"/>
      <c r="J109" s="121"/>
      <c r="K109" s="122"/>
      <c r="L109" s="123"/>
    </row>
    <row r="110" spans="2:12" s="130" customFormat="1" ht="17.25" customHeight="1">
      <c r="B110" s="125"/>
      <c r="C110" s="125"/>
      <c r="D110" s="129"/>
      <c r="E110" s="133"/>
      <c r="F110" s="133"/>
      <c r="G110" s="133"/>
      <c r="H110" s="133"/>
      <c r="I110" s="133"/>
      <c r="J110" s="307" t="s">
        <v>626</v>
      </c>
      <c r="K110" s="128"/>
      <c r="L110" s="129"/>
    </row>
    <row r="111" spans="2:12" s="130" customFormat="1" ht="17.25" customHeight="1">
      <c r="B111" s="125"/>
      <c r="C111" s="125"/>
      <c r="D111" s="131" t="s">
        <v>491</v>
      </c>
      <c r="E111" s="126"/>
      <c r="F111" s="126"/>
      <c r="G111" s="126"/>
      <c r="H111" s="126"/>
      <c r="I111" s="305"/>
      <c r="J111" s="108"/>
      <c r="K111" s="128"/>
      <c r="L111" s="129"/>
    </row>
    <row r="112" spans="2:12" s="130" customFormat="1" ht="17.25" customHeight="1">
      <c r="B112" s="125"/>
      <c r="C112" s="125"/>
      <c r="D112" s="304" t="s">
        <v>492</v>
      </c>
      <c r="E112" s="126"/>
      <c r="F112" s="126"/>
      <c r="G112" s="126"/>
      <c r="H112" s="126"/>
      <c r="I112" s="126"/>
      <c r="J112" s="108"/>
      <c r="K112" s="128"/>
      <c r="L112" s="129"/>
    </row>
    <row r="113" spans="2:12" s="130" customFormat="1" ht="14.25" customHeight="1">
      <c r="B113" s="125"/>
      <c r="C113" s="125"/>
      <c r="D113" s="132" t="s">
        <v>2</v>
      </c>
      <c r="E113" s="126"/>
      <c r="F113" s="126"/>
      <c r="G113" s="126"/>
      <c r="H113" s="126"/>
      <c r="I113" s="126"/>
      <c r="J113" s="108">
        <f>SUM(J111:J112)</f>
        <v>0</v>
      </c>
      <c r="K113" s="128"/>
      <c r="L113" s="129"/>
    </row>
    <row r="114" spans="2:12" s="130" customFormat="1" ht="14.25" customHeight="1" thickBot="1">
      <c r="B114" s="125"/>
      <c r="C114" s="134"/>
      <c r="D114" s="115" t="s">
        <v>632</v>
      </c>
      <c r="E114" s="115"/>
      <c r="F114" s="135"/>
      <c r="G114" s="135"/>
      <c r="H114" s="117"/>
      <c r="I114" s="117"/>
      <c r="J114" s="136"/>
      <c r="K114" s="128"/>
    </row>
    <row r="115" spans="2:12" s="22" customFormat="1" ht="15" customHeight="1" thickBot="1">
      <c r="B115" s="67"/>
      <c r="C115" s="68"/>
      <c r="D115" s="68"/>
      <c r="E115" s="68"/>
      <c r="F115" s="68"/>
      <c r="G115" s="68"/>
      <c r="H115" s="68"/>
      <c r="I115" s="68"/>
      <c r="J115" s="68"/>
      <c r="K115" s="66"/>
      <c r="L115" s="68"/>
    </row>
    <row r="116" spans="2:12" s="22" customFormat="1" ht="15" customHeight="1">
      <c r="B116" s="67"/>
      <c r="C116" s="18"/>
      <c r="D116" s="37" t="s">
        <v>493</v>
      </c>
      <c r="E116" s="20"/>
      <c r="F116" s="20"/>
      <c r="G116" s="20"/>
      <c r="H116" s="500" t="s">
        <v>626</v>
      </c>
      <c r="I116" s="501"/>
      <c r="J116" s="502"/>
      <c r="K116" s="66"/>
      <c r="L116" s="68"/>
    </row>
    <row r="117" spans="2:12" s="22" customFormat="1" ht="17.25" customHeight="1">
      <c r="B117" s="67"/>
      <c r="C117" s="67"/>
      <c r="D117" s="137" t="s">
        <v>494</v>
      </c>
      <c r="E117" s="138"/>
      <c r="F117" s="137"/>
      <c r="G117" s="139" t="s">
        <v>495</v>
      </c>
      <c r="H117" s="71" t="s">
        <v>479</v>
      </c>
      <c r="I117" s="71" t="s">
        <v>474</v>
      </c>
      <c r="J117" s="72" t="s">
        <v>475</v>
      </c>
      <c r="K117" s="66"/>
      <c r="L117" s="68"/>
    </row>
    <row r="118" spans="2:12" s="146" customFormat="1" ht="17.25" customHeight="1">
      <c r="B118" s="140"/>
      <c r="C118" s="140"/>
      <c r="D118" s="141" t="s">
        <v>496</v>
      </c>
      <c r="E118" s="137"/>
      <c r="F118" s="141"/>
      <c r="G118" s="142">
        <v>48</v>
      </c>
      <c r="H118" s="113">
        <v>1047000</v>
      </c>
      <c r="I118" s="143"/>
      <c r="J118" s="144"/>
      <c r="K118" s="145"/>
      <c r="L118" s="30"/>
    </row>
    <row r="119" spans="2:12" s="130" customFormat="1" ht="17.25" customHeight="1">
      <c r="B119" s="125"/>
      <c r="C119" s="125"/>
      <c r="D119" s="141" t="s">
        <v>497</v>
      </c>
      <c r="E119" s="141"/>
      <c r="F119" s="141"/>
      <c r="G119" s="309">
        <v>6</v>
      </c>
      <c r="H119" s="310">
        <v>240919.65</v>
      </c>
      <c r="I119" s="148"/>
      <c r="J119" s="149"/>
      <c r="K119" s="128"/>
      <c r="L119" s="129"/>
    </row>
    <row r="120" spans="2:12" s="130" customFormat="1" ht="17.25" customHeight="1">
      <c r="B120" s="125"/>
      <c r="C120" s="125"/>
      <c r="D120" s="141" t="s">
        <v>498</v>
      </c>
      <c r="E120" s="141"/>
      <c r="F120" s="141"/>
      <c r="G120" s="147"/>
      <c r="H120" s="148"/>
      <c r="I120" s="147"/>
      <c r="J120" s="108"/>
      <c r="K120" s="128"/>
      <c r="L120" s="129"/>
    </row>
    <row r="121" spans="2:12" s="130" customFormat="1" ht="17.25" customHeight="1">
      <c r="B121" s="125"/>
      <c r="C121" s="125"/>
      <c r="D121" s="141" t="s">
        <v>499</v>
      </c>
      <c r="E121" s="141"/>
      <c r="F121" s="141"/>
      <c r="G121" s="147">
        <v>1</v>
      </c>
      <c r="H121" s="310">
        <v>20000</v>
      </c>
      <c r="I121" s="147"/>
      <c r="J121" s="108"/>
      <c r="K121" s="128"/>
      <c r="L121" s="129"/>
    </row>
    <row r="122" spans="2:12" s="130" customFormat="1" ht="17.25" customHeight="1">
      <c r="B122" s="125"/>
      <c r="C122" s="125"/>
      <c r="D122" s="150" t="s">
        <v>500</v>
      </c>
      <c r="E122" s="141"/>
      <c r="F122" s="141"/>
      <c r="G122" s="148"/>
      <c r="H122" s="310">
        <v>0</v>
      </c>
      <c r="I122" s="148"/>
      <c r="J122" s="149"/>
      <c r="K122" s="128"/>
      <c r="L122" s="129"/>
    </row>
    <row r="123" spans="2:12" s="130" customFormat="1" ht="17.25" customHeight="1">
      <c r="B123" s="125"/>
      <c r="C123" s="125"/>
      <c r="D123" s="150" t="s">
        <v>501</v>
      </c>
      <c r="E123" s="141"/>
      <c r="F123" s="141"/>
      <c r="G123" s="148"/>
      <c r="H123" s="148"/>
      <c r="I123" s="310">
        <v>0</v>
      </c>
      <c r="J123" s="108">
        <v>230809.34999999998</v>
      </c>
      <c r="K123" s="128"/>
      <c r="L123" s="129"/>
    </row>
    <row r="124" spans="2:12" s="130" customFormat="1" ht="17.25" customHeight="1">
      <c r="B124" s="125"/>
      <c r="C124" s="125"/>
      <c r="D124" s="150" t="s">
        <v>502</v>
      </c>
      <c r="E124" s="141"/>
      <c r="F124" s="141"/>
      <c r="G124" s="147"/>
      <c r="H124" s="148"/>
      <c r="I124" s="148"/>
      <c r="J124" s="108"/>
      <c r="K124" s="128"/>
      <c r="L124" s="129"/>
    </row>
    <row r="125" spans="2:12" s="130" customFormat="1" ht="17.25" customHeight="1">
      <c r="B125" s="125"/>
      <c r="C125" s="125"/>
      <c r="D125" s="151" t="s">
        <v>503</v>
      </c>
      <c r="E125" s="141"/>
      <c r="F125" s="151"/>
      <c r="G125" s="385">
        <v>55</v>
      </c>
      <c r="H125" s="107">
        <v>1307919.6499999999</v>
      </c>
      <c r="I125" s="107">
        <v>0</v>
      </c>
      <c r="J125" s="108">
        <v>230809.34999999998</v>
      </c>
      <c r="K125" s="128"/>
      <c r="L125" s="129"/>
    </row>
    <row r="126" spans="2:12" s="130" customFormat="1" ht="17.25" customHeight="1" thickBot="1">
      <c r="B126" s="125"/>
      <c r="C126" s="134"/>
      <c r="D126" s="152" t="s">
        <v>504</v>
      </c>
      <c r="E126" s="153"/>
      <c r="F126" s="152"/>
      <c r="G126" s="386">
        <v>55</v>
      </c>
      <c r="H126" s="503">
        <v>1538729</v>
      </c>
      <c r="I126" s="504"/>
      <c r="J126" s="505"/>
      <c r="K126" s="128"/>
      <c r="L126" s="129"/>
    </row>
    <row r="127" spans="2:12" ht="13.5" thickBot="1">
      <c r="B127" s="53"/>
      <c r="C127" s="54"/>
      <c r="D127" s="54"/>
      <c r="E127" s="54"/>
      <c r="F127" s="54"/>
      <c r="G127" s="54"/>
      <c r="H127" s="54"/>
      <c r="I127" s="54"/>
      <c r="J127" s="54"/>
      <c r="K127" s="55"/>
      <c r="L127" s="35"/>
    </row>
  </sheetData>
  <mergeCells count="60">
    <mergeCell ref="I48:J48"/>
    <mergeCell ref="I55:J55"/>
    <mergeCell ref="I56:J56"/>
    <mergeCell ref="I74:J74"/>
    <mergeCell ref="I49:J49"/>
    <mergeCell ref="I50:J50"/>
    <mergeCell ref="I51:J51"/>
    <mergeCell ref="I52:J52"/>
    <mergeCell ref="I53:J53"/>
    <mergeCell ref="I57:J57"/>
    <mergeCell ref="I58:J58"/>
    <mergeCell ref="I54:J54"/>
    <mergeCell ref="I17:J17"/>
    <mergeCell ref="I18:J18"/>
    <mergeCell ref="I19:J19"/>
    <mergeCell ref="I46:J46"/>
    <mergeCell ref="I47:J47"/>
    <mergeCell ref="I20:J20"/>
    <mergeCell ref="I43:J43"/>
    <mergeCell ref="I44:J44"/>
    <mergeCell ref="I45:J45"/>
    <mergeCell ref="C3:J5"/>
    <mergeCell ref="D15:E15"/>
    <mergeCell ref="F15:F16"/>
    <mergeCell ref="G15:G16"/>
    <mergeCell ref="H15:H16"/>
    <mergeCell ref="I15:J16"/>
    <mergeCell ref="E72:F72"/>
    <mergeCell ref="I72:J72"/>
    <mergeCell ref="D70:F70"/>
    <mergeCell ref="G70:G71"/>
    <mergeCell ref="H70:H71"/>
    <mergeCell ref="I70:J71"/>
    <mergeCell ref="E71:F71"/>
    <mergeCell ref="D89:E89"/>
    <mergeCell ref="F89:F90"/>
    <mergeCell ref="G89:G90"/>
    <mergeCell ref="H89:J89"/>
    <mergeCell ref="D82:E82"/>
    <mergeCell ref="F82:F83"/>
    <mergeCell ref="G82:H83"/>
    <mergeCell ref="I82:J82"/>
    <mergeCell ref="H116:J116"/>
    <mergeCell ref="H126:J126"/>
    <mergeCell ref="G84:H84"/>
    <mergeCell ref="I77:J77"/>
    <mergeCell ref="I59:J59"/>
    <mergeCell ref="I60:J60"/>
    <mergeCell ref="I61:J61"/>
    <mergeCell ref="I62:J62"/>
    <mergeCell ref="I63:J63"/>
    <mergeCell ref="I64:J64"/>
    <mergeCell ref="I73:J73"/>
    <mergeCell ref="I75:J75"/>
    <mergeCell ref="I76:J76"/>
    <mergeCell ref="E73:F73"/>
    <mergeCell ref="E74:F74"/>
    <mergeCell ref="E75:F75"/>
    <mergeCell ref="E76:F76"/>
    <mergeCell ref="E77:F77"/>
  </mergeCells>
  <printOptions horizontalCentered="1"/>
  <pageMargins left="0.23622047244094491" right="0.23622047244094491" top="0.67" bottom="0.31496062992125984" header="0.42" footer="0.31496062992125984"/>
  <pageSetup paperSize="9" scale="53" fitToWidth="0" fitToHeight="0" orientation="portrait" r:id="rId1"/>
  <headerFooter alignWithMargins="0"/>
  <rowBreaks count="1" manualBreakCount="1">
    <brk id="92" min="1"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1"/>
  <sheetViews>
    <sheetView showGridLines="0" view="pageBreakPreview" zoomScaleNormal="100" zoomScaleSheetLayoutView="100" workbookViewId="0">
      <selection activeCell="J11" sqref="J11"/>
    </sheetView>
  </sheetViews>
  <sheetFormatPr defaultRowHeight="12.75"/>
  <cols>
    <col min="1" max="2" width="2" style="17" customWidth="1"/>
    <col min="3" max="3" width="10.28515625" style="17" customWidth="1"/>
    <col min="4" max="4" width="1.28515625" style="17" customWidth="1"/>
    <col min="5" max="7" width="9.140625" style="17"/>
    <col min="8" max="8" width="37.5703125" style="17" customWidth="1"/>
    <col min="9" max="9" width="22.5703125" style="17" bestFit="1" customWidth="1"/>
    <col min="10" max="10" width="18" style="17" customWidth="1"/>
    <col min="11" max="11" width="2.7109375" style="17" customWidth="1"/>
    <col min="12" max="16384" width="9.140625" style="17"/>
  </cols>
  <sheetData>
    <row r="1" spans="2:11" ht="5.25" customHeight="1" thickBot="1"/>
    <row r="2" spans="2:11">
      <c r="B2" s="36"/>
      <c r="C2" s="38"/>
      <c r="D2" s="38"/>
      <c r="E2" s="38"/>
      <c r="F2" s="38"/>
      <c r="G2" s="38"/>
      <c r="H2" s="38"/>
      <c r="I2" s="38"/>
      <c r="J2" s="38"/>
      <c r="K2" s="39"/>
    </row>
    <row r="3" spans="2:11" s="22" customFormat="1" ht="14.25" customHeight="1">
      <c r="B3" s="67"/>
      <c r="C3" s="232" t="s">
        <v>551</v>
      </c>
      <c r="D3" s="68"/>
      <c r="E3" s="68"/>
      <c r="F3" s="68"/>
      <c r="G3" s="68"/>
      <c r="H3" s="68"/>
      <c r="I3" s="68"/>
      <c r="J3" s="68"/>
      <c r="K3" s="66"/>
    </row>
    <row r="4" spans="2:11" ht="15.75" customHeight="1">
      <c r="B4" s="23"/>
      <c r="C4" s="35"/>
      <c r="D4" s="233"/>
      <c r="E4" s="663" t="s">
        <v>641</v>
      </c>
      <c r="F4" s="663"/>
      <c r="G4" s="663"/>
      <c r="H4" s="663"/>
      <c r="I4" s="663"/>
      <c r="J4" s="663"/>
      <c r="K4" s="24"/>
    </row>
    <row r="5" spans="2:11" s="22" customFormat="1" ht="19.5" customHeight="1">
      <c r="B5" s="67"/>
      <c r="C5" s="68"/>
      <c r="D5" s="234"/>
      <c r="E5" s="664" t="s">
        <v>552</v>
      </c>
      <c r="F5" s="664"/>
      <c r="G5" s="664"/>
      <c r="H5" s="664"/>
      <c r="I5" s="664"/>
      <c r="J5" s="664"/>
      <c r="K5" s="66"/>
    </row>
    <row r="6" spans="2:11">
      <c r="B6" s="23"/>
      <c r="C6" s="35"/>
      <c r="D6" s="35"/>
      <c r="E6" s="35"/>
      <c r="F6" s="35"/>
      <c r="G6" s="35"/>
      <c r="H6" s="35"/>
      <c r="I6" s="35"/>
      <c r="J6" s="35"/>
      <c r="K6" s="24"/>
    </row>
    <row r="7" spans="2:11" s="28" customFormat="1">
      <c r="B7" s="26"/>
      <c r="C7" s="235" t="s">
        <v>0</v>
      </c>
      <c r="D7" s="27" t="s">
        <v>553</v>
      </c>
      <c r="E7" s="29" t="s">
        <v>198</v>
      </c>
      <c r="F7" s="29"/>
      <c r="G7" s="29"/>
      <c r="H7" s="27"/>
      <c r="I7" s="29" t="s">
        <v>530</v>
      </c>
      <c r="J7" s="29"/>
      <c r="K7" s="31"/>
    </row>
    <row r="8" spans="2:11" s="28" customFormat="1" ht="6" customHeight="1">
      <c r="B8" s="26"/>
      <c r="C8" s="27"/>
      <c r="D8" s="27"/>
      <c r="E8" s="27"/>
      <c r="F8" s="27"/>
      <c r="G8" s="27"/>
      <c r="H8" s="27"/>
      <c r="I8" s="27"/>
      <c r="J8" s="27"/>
      <c r="K8" s="31"/>
    </row>
    <row r="9" spans="2:11" s="28" customFormat="1">
      <c r="B9" s="26"/>
      <c r="C9" s="27"/>
      <c r="D9" s="27"/>
      <c r="E9" s="27"/>
      <c r="F9" s="27"/>
      <c r="G9" s="27"/>
      <c r="H9" s="27"/>
      <c r="I9" s="236" t="s">
        <v>554</v>
      </c>
      <c r="J9" s="237" t="s">
        <v>650</v>
      </c>
      <c r="K9" s="31"/>
    </row>
    <row r="10" spans="2:11" s="28" customFormat="1">
      <c r="B10" s="26"/>
      <c r="C10" s="27"/>
      <c r="D10" s="27"/>
      <c r="E10" s="27"/>
      <c r="F10" s="27"/>
      <c r="G10" s="27"/>
      <c r="H10" s="27"/>
      <c r="I10" s="236" t="s">
        <v>555</v>
      </c>
      <c r="J10" s="238" t="s">
        <v>651</v>
      </c>
      <c r="K10" s="31"/>
    </row>
    <row r="11" spans="2:11" s="28" customFormat="1">
      <c r="B11" s="26"/>
      <c r="C11" s="27"/>
      <c r="D11" s="27"/>
      <c r="E11" s="27"/>
      <c r="F11" s="27"/>
      <c r="G11" s="27"/>
      <c r="H11" s="27"/>
      <c r="I11" s="236" t="s">
        <v>556</v>
      </c>
      <c r="J11" s="237"/>
      <c r="K11" s="31"/>
    </row>
    <row r="12" spans="2:11" s="28" customFormat="1">
      <c r="B12" s="26"/>
      <c r="C12" s="27"/>
      <c r="D12" s="27"/>
      <c r="E12" s="27"/>
      <c r="F12" s="27"/>
      <c r="G12" s="27"/>
      <c r="H12" s="27"/>
      <c r="I12" s="236" t="s">
        <v>557</v>
      </c>
      <c r="J12" s="237" t="s">
        <v>652</v>
      </c>
      <c r="K12" s="31"/>
    </row>
    <row r="13" spans="2:11" s="28" customFormat="1" ht="15" customHeight="1">
      <c r="B13" s="26"/>
      <c r="C13" s="27"/>
      <c r="D13" s="27"/>
      <c r="E13" s="27"/>
      <c r="F13" s="27"/>
      <c r="G13" s="27"/>
      <c r="H13" s="27"/>
      <c r="I13" s="675" t="s">
        <v>1430</v>
      </c>
      <c r="J13" s="675"/>
      <c r="K13" s="31"/>
    </row>
    <row r="14" spans="2:11" ht="7.5" customHeight="1">
      <c r="B14" s="23"/>
      <c r="C14" s="35"/>
      <c r="D14" s="35"/>
      <c r="E14" s="35"/>
      <c r="F14" s="35"/>
      <c r="G14" s="35"/>
      <c r="H14" s="35"/>
      <c r="I14" s="35"/>
      <c r="J14" s="35"/>
      <c r="K14" s="24"/>
    </row>
    <row r="15" spans="2:11" ht="6" customHeight="1" thickBot="1">
      <c r="B15" s="23"/>
      <c r="C15" s="35"/>
      <c r="D15" s="35"/>
      <c r="E15" s="35"/>
      <c r="F15" s="35"/>
      <c r="G15" s="35"/>
      <c r="H15" s="35"/>
      <c r="I15" s="35"/>
      <c r="J15" s="35"/>
      <c r="K15" s="24"/>
    </row>
    <row r="16" spans="2:11" ht="20.100000000000001" customHeight="1">
      <c r="B16" s="23"/>
      <c r="C16" s="665" t="s">
        <v>558</v>
      </c>
      <c r="D16" s="666"/>
      <c r="E16" s="666"/>
      <c r="F16" s="666"/>
      <c r="G16" s="666"/>
      <c r="H16" s="667"/>
      <c r="I16" s="671" t="s">
        <v>559</v>
      </c>
      <c r="J16" s="673" t="s">
        <v>642</v>
      </c>
      <c r="K16" s="24"/>
    </row>
    <row r="17" spans="2:11">
      <c r="B17" s="23"/>
      <c r="C17" s="668"/>
      <c r="D17" s="669"/>
      <c r="E17" s="669"/>
      <c r="F17" s="669"/>
      <c r="G17" s="669"/>
      <c r="H17" s="670"/>
      <c r="I17" s="672"/>
      <c r="J17" s="674"/>
      <c r="K17" s="24"/>
    </row>
    <row r="18" spans="2:11" s="35" customFormat="1" ht="15" customHeight="1">
      <c r="B18" s="23"/>
      <c r="C18" s="661" t="s">
        <v>560</v>
      </c>
      <c r="D18" s="662"/>
      <c r="E18" s="662"/>
      <c r="F18" s="662"/>
      <c r="G18" s="662"/>
      <c r="H18" s="662"/>
      <c r="I18" s="662"/>
      <c r="J18" s="662"/>
      <c r="K18" s="24"/>
    </row>
    <row r="19" spans="2:11" ht="15" customHeight="1">
      <c r="B19" s="23"/>
      <c r="C19" s="659" t="s">
        <v>561</v>
      </c>
      <c r="D19" s="660"/>
      <c r="E19" s="660"/>
      <c r="F19" s="660"/>
      <c r="G19" s="660"/>
      <c r="H19" s="660"/>
      <c r="I19" s="193">
        <f>MERKEZ!G118+ALUCRA!G80+BULANCAK!G85+ÇAMOLUK!G75+ÇANAKÇI!G74+DERELİ!G124+DOĞANKENT!G71+ESPİYE!G77+EYNESİL!G79+GÖRELE!G91+GÜCE!G71+KEŞAP!G98+PİRAZİZ!G69+'Ş. KARAHİSAR'!G88+TİREBOLU!G76+YAĞLIDERE!G86</f>
        <v>345</v>
      </c>
      <c r="J19" s="239">
        <f>MERKEZ!H118+ALUCRA!H80+BULANCAK!H85+ÇAMOLUK!H75+ÇANAKÇI!H74+DERELİ!H124+DOĞANKENT!H71+ESPİYE!H77+EYNESİL!H79+GÖRELE!H91+GÜCE!H71+KEŞAP!H98+PİRAZİZ!H69+'Ş. KARAHİSAR'!H88+TİREBOLU!H76+YAĞLIDERE!H86</f>
        <v>9979823.9199999981</v>
      </c>
      <c r="K19" s="24"/>
    </row>
    <row r="20" spans="2:11" ht="15" customHeight="1">
      <c r="B20" s="23"/>
      <c r="C20" s="659" t="s">
        <v>562</v>
      </c>
      <c r="D20" s="660"/>
      <c r="E20" s="660"/>
      <c r="F20" s="660"/>
      <c r="G20" s="660"/>
      <c r="H20" s="660"/>
      <c r="I20" s="193">
        <f>MERKEZ!G119+ALUCRA!G81+BULANCAK!G86+ÇAMOLUK!G76+ÇANAKÇI!G75+DERELİ!G125+DOĞANKENT!G72+ESPİYE!G78+EYNESİL!G80+GÖRELE!G92+GÜCE!G72+KEŞAP!G99+PİRAZİZ!G70+'Ş. KARAHİSAR'!G89+TİREBOLU!G77+YAĞLIDERE!G87</f>
        <v>59</v>
      </c>
      <c r="J20" s="239">
        <f>MERKEZ!H119+ALUCRA!H81+BULANCAK!H86+ÇAMOLUK!H76+ÇANAKÇI!H75+DERELİ!H125+DOĞANKENT!H72+ESPİYE!H78+EYNESİL!H80+GÖRELE!H92+GÜCE!H72+KEŞAP!H99+PİRAZİZ!H70+'Ş. KARAHİSAR'!H89+TİREBOLU!H77+YAĞLIDERE!H87</f>
        <v>1762068.7</v>
      </c>
      <c r="K20" s="24"/>
    </row>
    <row r="21" spans="2:11" ht="15" customHeight="1">
      <c r="B21" s="23"/>
      <c r="C21" s="659" t="s">
        <v>563</v>
      </c>
      <c r="D21" s="660"/>
      <c r="E21" s="660"/>
      <c r="F21" s="660"/>
      <c r="G21" s="660"/>
      <c r="H21" s="660"/>
      <c r="I21" s="239"/>
      <c r="J21" s="239"/>
      <c r="K21" s="24"/>
    </row>
    <row r="22" spans="2:11" ht="15" customHeight="1">
      <c r="B22" s="23"/>
      <c r="C22" s="659" t="s">
        <v>564</v>
      </c>
      <c r="D22" s="660"/>
      <c r="E22" s="660"/>
      <c r="F22" s="660"/>
      <c r="G22" s="660"/>
      <c r="H22" s="660"/>
      <c r="I22" s="193">
        <f>MERKEZ!G121</f>
        <v>1</v>
      </c>
      <c r="J22" s="239">
        <f>MERKEZ!H121</f>
        <v>20000</v>
      </c>
      <c r="K22" s="24"/>
    </row>
    <row r="23" spans="2:11" s="28" customFormat="1" ht="15" customHeight="1">
      <c r="B23" s="26"/>
      <c r="C23" s="650" t="s">
        <v>565</v>
      </c>
      <c r="D23" s="651"/>
      <c r="E23" s="651"/>
      <c r="F23" s="651"/>
      <c r="G23" s="651"/>
      <c r="H23" s="651"/>
      <c r="I23" s="240"/>
      <c r="J23" s="240">
        <f>DERELİ!J119+DOĞANKENT!J66+EYNESİL!J74+TİREBOLU!J71+YAĞLIDERE!J81</f>
        <v>42579.979999999996</v>
      </c>
      <c r="K23" s="122"/>
    </row>
    <row r="24" spans="2:11" ht="15" customHeight="1">
      <c r="B24" s="23"/>
      <c r="C24" s="650" t="s">
        <v>566</v>
      </c>
      <c r="D24" s="651"/>
      <c r="E24" s="651"/>
      <c r="F24" s="651"/>
      <c r="G24" s="651"/>
      <c r="H24" s="651"/>
      <c r="I24" s="239"/>
      <c r="J24" s="239"/>
      <c r="K24" s="66"/>
    </row>
    <row r="25" spans="2:11" ht="27" customHeight="1">
      <c r="B25" s="23"/>
      <c r="C25" s="652" t="s">
        <v>643</v>
      </c>
      <c r="D25" s="653"/>
      <c r="E25" s="653"/>
      <c r="F25" s="653"/>
      <c r="G25" s="653"/>
      <c r="H25" s="654"/>
      <c r="I25" s="239"/>
      <c r="J25" s="239"/>
      <c r="K25" s="66"/>
    </row>
    <row r="26" spans="2:11" s="28" customFormat="1" ht="15" customHeight="1">
      <c r="B26" s="26"/>
      <c r="C26" s="655" t="s">
        <v>567</v>
      </c>
      <c r="D26" s="656"/>
      <c r="E26" s="656"/>
      <c r="F26" s="656"/>
      <c r="G26" s="656"/>
      <c r="H26" s="656"/>
      <c r="I26" s="453">
        <f>SUM(I19:I25)</f>
        <v>405</v>
      </c>
      <c r="J26" s="240">
        <f>SUM(J19:J25)</f>
        <v>11804472.599999998</v>
      </c>
      <c r="K26" s="122"/>
    </row>
    <row r="27" spans="2:11" ht="15" customHeight="1">
      <c r="B27" s="23"/>
      <c r="C27" s="661" t="s">
        <v>568</v>
      </c>
      <c r="D27" s="662"/>
      <c r="E27" s="662"/>
      <c r="F27" s="662"/>
      <c r="G27" s="662"/>
      <c r="H27" s="662"/>
      <c r="I27" s="662"/>
      <c r="J27" s="662"/>
      <c r="K27" s="66"/>
    </row>
    <row r="28" spans="2:11" ht="15" customHeight="1">
      <c r="B28" s="23"/>
      <c r="C28" s="650" t="s">
        <v>569</v>
      </c>
      <c r="D28" s="651"/>
      <c r="E28" s="651"/>
      <c r="F28" s="651"/>
      <c r="G28" s="651"/>
      <c r="H28" s="651"/>
      <c r="I28" s="239"/>
      <c r="J28" s="239"/>
      <c r="K28" s="66"/>
    </row>
    <row r="29" spans="2:11" ht="15" customHeight="1">
      <c r="B29" s="23"/>
      <c r="C29" s="650" t="s">
        <v>570</v>
      </c>
      <c r="D29" s="651"/>
      <c r="E29" s="651"/>
      <c r="F29" s="651"/>
      <c r="G29" s="651"/>
      <c r="H29" s="651"/>
      <c r="I29" s="239"/>
      <c r="J29" s="239"/>
      <c r="K29" s="66"/>
    </row>
    <row r="30" spans="2:11" ht="15" customHeight="1">
      <c r="B30" s="23"/>
      <c r="C30" s="650" t="s">
        <v>571</v>
      </c>
      <c r="D30" s="651"/>
      <c r="E30" s="651"/>
      <c r="F30" s="651"/>
      <c r="G30" s="651"/>
      <c r="H30" s="651"/>
      <c r="I30" s="239"/>
      <c r="J30" s="239"/>
      <c r="K30" s="66"/>
    </row>
    <row r="31" spans="2:11" ht="15" customHeight="1">
      <c r="B31" s="23"/>
      <c r="C31" s="650" t="s">
        <v>572</v>
      </c>
      <c r="D31" s="651"/>
      <c r="E31" s="651"/>
      <c r="F31" s="651"/>
      <c r="G31" s="651"/>
      <c r="H31" s="651"/>
      <c r="I31" s="239"/>
      <c r="J31" s="239"/>
      <c r="K31" s="66"/>
    </row>
    <row r="32" spans="2:11" ht="15" customHeight="1">
      <c r="B32" s="23"/>
      <c r="C32" s="650" t="s">
        <v>573</v>
      </c>
      <c r="D32" s="651"/>
      <c r="E32" s="651"/>
      <c r="F32" s="651"/>
      <c r="G32" s="651"/>
      <c r="H32" s="651"/>
      <c r="I32" s="239"/>
      <c r="J32" s="239"/>
      <c r="K32" s="66"/>
    </row>
    <row r="33" spans="2:11" ht="41.25" customHeight="1">
      <c r="B33" s="23"/>
      <c r="C33" s="652" t="s">
        <v>644</v>
      </c>
      <c r="D33" s="653"/>
      <c r="E33" s="653"/>
      <c r="F33" s="653"/>
      <c r="G33" s="653"/>
      <c r="H33" s="654"/>
      <c r="I33" s="239"/>
      <c r="J33" s="239">
        <f>'EK III'!J54</f>
        <v>2083143.4000000001</v>
      </c>
      <c r="K33" s="66"/>
    </row>
    <row r="34" spans="2:11" ht="15" customHeight="1">
      <c r="B34" s="23"/>
      <c r="C34" s="655" t="s">
        <v>574</v>
      </c>
      <c r="D34" s="656"/>
      <c r="E34" s="656"/>
      <c r="F34" s="656"/>
      <c r="G34" s="656"/>
      <c r="H34" s="656"/>
      <c r="I34" s="453">
        <f>SUM(I28:I33)</f>
        <v>0</v>
      </c>
      <c r="J34" s="240">
        <f>SUM(J28:J33)</f>
        <v>2083143.4000000001</v>
      </c>
      <c r="K34" s="66"/>
    </row>
    <row r="35" spans="2:11" s="244" customFormat="1" ht="13.5" thickBot="1">
      <c r="B35" s="241"/>
      <c r="C35" s="657" t="s">
        <v>575</v>
      </c>
      <c r="D35" s="658"/>
      <c r="E35" s="658"/>
      <c r="F35" s="658"/>
      <c r="G35" s="658"/>
      <c r="H35" s="658"/>
      <c r="I35" s="454">
        <f>I26+I34</f>
        <v>405</v>
      </c>
      <c r="J35" s="242">
        <f>J26+J34</f>
        <v>13887615.999999998</v>
      </c>
      <c r="K35" s="243"/>
    </row>
    <row r="36" spans="2:11" ht="13.5" thickBot="1">
      <c r="B36" s="53"/>
      <c r="C36" s="245"/>
      <c r="D36" s="54"/>
      <c r="E36" s="54"/>
      <c r="F36" s="54"/>
      <c r="G36" s="54"/>
      <c r="H36" s="54"/>
      <c r="I36" s="54"/>
      <c r="J36" s="54"/>
      <c r="K36" s="55"/>
    </row>
    <row r="37" spans="2:11" ht="12.75" hidden="1" customHeight="1">
      <c r="B37" s="455" t="s">
        <v>1428</v>
      </c>
      <c r="C37" s="618" t="s">
        <v>1429</v>
      </c>
      <c r="D37" s="618"/>
      <c r="E37" s="618"/>
      <c r="F37" s="618"/>
      <c r="G37" s="618"/>
      <c r="H37" s="618"/>
      <c r="I37" s="618"/>
      <c r="J37" s="618"/>
    </row>
    <row r="38" spans="2:11" hidden="1">
      <c r="B38" s="456"/>
      <c r="C38" s="619"/>
      <c r="D38" s="619"/>
      <c r="E38" s="619"/>
      <c r="F38" s="619"/>
      <c r="G38" s="619"/>
      <c r="H38" s="619"/>
      <c r="I38" s="619"/>
      <c r="J38" s="619"/>
    </row>
    <row r="39" spans="2:11" hidden="1">
      <c r="B39" s="456"/>
      <c r="C39" s="619"/>
      <c r="D39" s="619"/>
      <c r="E39" s="619"/>
      <c r="F39" s="619"/>
      <c r="G39" s="619"/>
      <c r="H39" s="619"/>
      <c r="I39" s="619"/>
      <c r="J39" s="619"/>
    </row>
    <row r="40" spans="2:11" hidden="1"/>
    <row r="41" spans="2:11" hidden="1"/>
    <row r="42" spans="2:11" hidden="1">
      <c r="B42" s="22"/>
      <c r="C42" s="22"/>
      <c r="D42" s="22"/>
      <c r="E42" s="22"/>
      <c r="F42" s="22"/>
      <c r="G42" s="22"/>
      <c r="H42" s="22"/>
      <c r="I42" s="22"/>
      <c r="J42" s="22"/>
      <c r="K42" s="22"/>
    </row>
    <row r="43" spans="2:11" hidden="1"/>
    <row r="44" spans="2:11" hidden="1"/>
    <row r="45" spans="2:11" hidden="1"/>
    <row r="46" spans="2:11" hidden="1"/>
    <row r="47" spans="2:11" hidden="1"/>
    <row r="48" spans="2:11" hidden="1"/>
    <row r="49" spans="11:13" hidden="1"/>
    <row r="50" spans="11:13" hidden="1"/>
    <row r="51" spans="11:13" s="104" customFormat="1" hidden="1">
      <c r="K51" s="211"/>
      <c r="L51" s="158"/>
      <c r="M51" s="158"/>
    </row>
    <row r="52" spans="11:13" hidden="1"/>
    <row r="53" spans="11:13" hidden="1"/>
    <row r="54" spans="11:13" hidden="1"/>
    <row r="55" spans="11:13" hidden="1"/>
    <row r="56" spans="11:13" hidden="1"/>
    <row r="57" spans="11:13" hidden="1"/>
    <row r="58" spans="11:13" hidden="1"/>
    <row r="59" spans="11:13" hidden="1"/>
    <row r="60" spans="11:13" hidden="1"/>
    <row r="61" spans="11:13" hidden="1"/>
  </sheetData>
  <mergeCells count="25">
    <mergeCell ref="C18:J18"/>
    <mergeCell ref="E4:J4"/>
    <mergeCell ref="E5:J5"/>
    <mergeCell ref="C16:H17"/>
    <mergeCell ref="I16:I17"/>
    <mergeCell ref="J16:J17"/>
    <mergeCell ref="I13:J13"/>
    <mergeCell ref="C30:H30"/>
    <mergeCell ref="C19:H19"/>
    <mergeCell ref="C20:H20"/>
    <mergeCell ref="C21:H21"/>
    <mergeCell ref="C22:H22"/>
    <mergeCell ref="C23:H23"/>
    <mergeCell ref="C24:H24"/>
    <mergeCell ref="C25:H25"/>
    <mergeCell ref="C26:H26"/>
    <mergeCell ref="C27:J27"/>
    <mergeCell ref="C28:H28"/>
    <mergeCell ref="C29:H29"/>
    <mergeCell ref="C37:J39"/>
    <mergeCell ref="C31:H31"/>
    <mergeCell ref="C32:H32"/>
    <mergeCell ref="C33:H33"/>
    <mergeCell ref="C34:H34"/>
    <mergeCell ref="C35:H35"/>
  </mergeCells>
  <printOptions horizontalCentered="1" verticalCentered="1"/>
  <pageMargins left="0.35433070866141736" right="0.35433070866141736" top="0.39370078740157483" bottom="0.39370078740157483" header="0.51181102362204722" footer="0.51181102362204722"/>
  <pageSetup paperSize="9" scale="7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95"/>
  <sheetViews>
    <sheetView showGridLines="0" view="pageBreakPreview" topLeftCell="A64" zoomScale="85" zoomScaleNormal="70" zoomScaleSheetLayoutView="85" workbookViewId="0">
      <selection activeCell="A93" sqref="A93:XFD93"/>
    </sheetView>
  </sheetViews>
  <sheetFormatPr defaultRowHeight="12.75"/>
  <cols>
    <col min="1" max="1" width="5.28515625" style="246" customWidth="1"/>
    <col min="2" max="2" width="9.140625" style="246"/>
    <col min="3" max="3" width="19.5703125" style="246" customWidth="1"/>
    <col min="4" max="4" width="17.140625" style="246" customWidth="1"/>
    <col min="5" max="5" width="13" style="246" customWidth="1"/>
    <col min="6" max="6" width="14.140625" style="246" customWidth="1"/>
    <col min="7" max="8" width="14.28515625" style="246" customWidth="1"/>
    <col min="9" max="9" width="14" style="246" customWidth="1"/>
    <col min="10" max="10" width="13.28515625" style="246" customWidth="1"/>
    <col min="11" max="11" width="14.28515625" style="246" customWidth="1"/>
    <col min="12" max="12" width="13.28515625" style="246" customWidth="1"/>
    <col min="13" max="13" width="14.42578125" style="246" customWidth="1"/>
    <col min="14" max="15" width="14" style="246" customWidth="1"/>
    <col min="16" max="16" width="12.28515625" style="246" customWidth="1"/>
    <col min="17" max="17" width="11.140625" style="246" customWidth="1"/>
    <col min="18" max="18" width="10.28515625" style="246" customWidth="1"/>
    <col min="19" max="19" width="9.140625" style="246" customWidth="1"/>
    <col min="20" max="20" width="10.28515625" style="246" customWidth="1"/>
    <col min="21" max="21" width="9.5703125" style="246" customWidth="1"/>
    <col min="22" max="22" width="8.42578125" style="246" customWidth="1"/>
    <col min="23" max="23" width="7.140625" style="246" customWidth="1"/>
    <col min="24" max="24" width="7.85546875" style="246" customWidth="1"/>
    <col min="25" max="25" width="7.28515625" style="246" customWidth="1"/>
    <col min="26" max="16384" width="9.140625" style="246"/>
  </cols>
  <sheetData>
    <row r="1" spans="2:25" ht="13.5" thickBot="1"/>
    <row r="2" spans="2:25">
      <c r="B2" s="247"/>
      <c r="C2" s="248"/>
      <c r="D2" s="248"/>
      <c r="E2" s="248"/>
      <c r="F2" s="248"/>
      <c r="G2" s="248"/>
      <c r="H2" s="248"/>
      <c r="I2" s="248"/>
      <c r="J2" s="248"/>
      <c r="K2" s="248"/>
      <c r="L2" s="248"/>
      <c r="M2" s="248"/>
      <c r="N2" s="248"/>
      <c r="O2" s="248"/>
      <c r="P2" s="248"/>
      <c r="Q2" s="248"/>
      <c r="R2" s="248"/>
      <c r="S2" s="248"/>
      <c r="T2" s="248"/>
      <c r="U2" s="248"/>
      <c r="V2" s="248"/>
      <c r="W2" s="248"/>
      <c r="X2" s="248"/>
      <c r="Y2" s="249"/>
    </row>
    <row r="3" spans="2:25" s="255" customFormat="1" ht="15.75">
      <c r="B3" s="250"/>
      <c r="C3" s="251"/>
      <c r="D3" s="252" t="s">
        <v>645</v>
      </c>
      <c r="E3" s="253"/>
      <c r="F3" s="251"/>
      <c r="G3" s="251"/>
      <c r="H3" s="251"/>
      <c r="I3" s="251"/>
      <c r="J3" s="251"/>
      <c r="K3" s="251"/>
      <c r="L3" s="251"/>
      <c r="M3" s="251"/>
      <c r="N3" s="251"/>
      <c r="O3" s="251"/>
      <c r="P3" s="251"/>
      <c r="Q3" s="251"/>
      <c r="R3" s="251"/>
      <c r="S3" s="251"/>
      <c r="T3" s="251"/>
      <c r="U3" s="251"/>
      <c r="V3" s="251"/>
      <c r="W3" s="251"/>
      <c r="X3" s="251"/>
      <c r="Y3" s="254"/>
    </row>
    <row r="4" spans="2:25" s="255" customFormat="1" ht="14.25">
      <c r="B4" s="250"/>
      <c r="C4" s="251"/>
      <c r="D4" s="251"/>
      <c r="E4" s="251"/>
      <c r="F4" s="251"/>
      <c r="G4" s="251"/>
      <c r="H4" s="251"/>
      <c r="I4" s="251"/>
      <c r="J4" s="251"/>
      <c r="K4" s="251"/>
      <c r="L4" s="251"/>
      <c r="M4" s="251"/>
      <c r="N4" s="251"/>
      <c r="O4" s="251"/>
      <c r="P4" s="251"/>
      <c r="Q4" s="251"/>
      <c r="R4" s="251"/>
      <c r="S4" s="251"/>
      <c r="T4" s="251"/>
      <c r="U4" s="251"/>
      <c r="V4" s="251"/>
      <c r="W4" s="251"/>
      <c r="X4" s="251"/>
      <c r="Y4" s="254"/>
    </row>
    <row r="5" spans="2:25" s="255" customFormat="1" ht="15">
      <c r="B5" s="250"/>
      <c r="C5" s="251"/>
      <c r="D5" s="251"/>
      <c r="E5" s="251"/>
      <c r="F5" s="251"/>
      <c r="G5" s="256" t="s">
        <v>641</v>
      </c>
      <c r="H5" s="251"/>
      <c r="I5" s="251"/>
      <c r="J5" s="251"/>
      <c r="K5" s="251"/>
      <c r="L5" s="251"/>
      <c r="M5" s="251"/>
      <c r="N5" s="251"/>
      <c r="O5" s="251"/>
      <c r="P5" s="251"/>
      <c r="Q5" s="251"/>
      <c r="R5" s="251"/>
      <c r="S5" s="251"/>
      <c r="T5" s="251"/>
      <c r="U5" s="251"/>
      <c r="V5" s="251"/>
      <c r="W5" s="251"/>
      <c r="X5" s="251"/>
      <c r="Y5" s="254"/>
    </row>
    <row r="6" spans="2:25" s="255" customFormat="1" ht="15">
      <c r="B6" s="250"/>
      <c r="C6" s="251"/>
      <c r="D6" s="251"/>
      <c r="E6" s="256"/>
      <c r="F6" s="251"/>
      <c r="G6" s="257" t="s">
        <v>646</v>
      </c>
      <c r="H6" s="251"/>
      <c r="I6" s="251"/>
      <c r="J6" s="251"/>
      <c r="K6" s="251"/>
      <c r="L6" s="251"/>
      <c r="M6" s="251"/>
      <c r="N6" s="251"/>
      <c r="O6" s="251"/>
      <c r="P6" s="251"/>
      <c r="Q6" s="251"/>
      <c r="R6" s="251"/>
      <c r="S6" s="251"/>
      <c r="T6" s="251"/>
      <c r="U6" s="251"/>
      <c r="V6" s="251"/>
      <c r="W6" s="251"/>
      <c r="X6" s="251"/>
      <c r="Y6" s="254"/>
    </row>
    <row r="7" spans="2:25" s="255" customFormat="1" ht="14.25">
      <c r="B7" s="250"/>
      <c r="C7" s="251"/>
      <c r="D7" s="251"/>
      <c r="E7" s="251"/>
      <c r="G7" s="251"/>
      <c r="H7" s="251"/>
      <c r="I7" s="251"/>
      <c r="J7" s="251"/>
      <c r="K7" s="251"/>
      <c r="L7" s="251"/>
      <c r="M7" s="251"/>
      <c r="N7" s="251"/>
      <c r="O7" s="251"/>
      <c r="P7" s="251"/>
      <c r="Q7" s="251"/>
      <c r="R7" s="251"/>
      <c r="S7" s="251"/>
      <c r="T7" s="251"/>
      <c r="U7" s="251"/>
      <c r="V7" s="251"/>
      <c r="W7" s="251"/>
      <c r="X7" s="251"/>
      <c r="Y7" s="254"/>
    </row>
    <row r="8" spans="2:25" s="255" customFormat="1" ht="15">
      <c r="B8" s="250"/>
      <c r="C8" s="258" t="s">
        <v>576</v>
      </c>
      <c r="D8" s="212" t="s">
        <v>198</v>
      </c>
      <c r="E8" s="212"/>
      <c r="H8" s="213"/>
      <c r="I8" s="213"/>
      <c r="J8" s="251"/>
      <c r="K8" s="251"/>
      <c r="L8" s="251"/>
      <c r="M8" s="251"/>
      <c r="N8" s="213"/>
      <c r="O8" s="213"/>
      <c r="P8" s="212" t="s">
        <v>530</v>
      </c>
      <c r="Q8" s="212"/>
      <c r="R8" s="212"/>
      <c r="S8" s="259"/>
      <c r="T8" s="251"/>
      <c r="U8" s="251"/>
      <c r="V8" s="251"/>
      <c r="W8" s="251"/>
      <c r="X8" s="251"/>
      <c r="Y8" s="254"/>
    </row>
    <row r="9" spans="2:25" s="255" customFormat="1" ht="15">
      <c r="B9" s="250"/>
      <c r="C9" s="213"/>
      <c r="D9" s="213"/>
      <c r="E9" s="213"/>
      <c r="G9" s="213"/>
      <c r="H9" s="213"/>
      <c r="I9" s="213"/>
      <c r="J9" s="251"/>
      <c r="K9" s="251"/>
      <c r="L9" s="251"/>
      <c r="M9" s="251"/>
      <c r="N9" s="213"/>
      <c r="O9" s="213"/>
      <c r="P9" s="213"/>
      <c r="Q9" s="213"/>
      <c r="R9" s="213"/>
      <c r="S9" s="213"/>
      <c r="T9" s="251"/>
      <c r="U9" s="251"/>
      <c r="V9" s="251"/>
      <c r="W9" s="251"/>
      <c r="X9" s="251"/>
      <c r="Y9" s="254"/>
    </row>
    <row r="10" spans="2:25" s="255" customFormat="1" ht="15">
      <c r="B10" s="250"/>
      <c r="C10" s="251"/>
      <c r="D10" s="213"/>
      <c r="E10" s="213"/>
      <c r="F10" s="213"/>
      <c r="G10" s="213"/>
      <c r="H10" s="213"/>
      <c r="I10" s="213"/>
      <c r="J10" s="251"/>
      <c r="K10" s="251"/>
      <c r="L10" s="251"/>
      <c r="M10" s="251"/>
      <c r="N10" s="213"/>
      <c r="O10" s="213"/>
      <c r="P10" s="213" t="s">
        <v>531</v>
      </c>
      <c r="Q10" s="681" t="s">
        <v>650</v>
      </c>
      <c r="R10" s="681"/>
      <c r="S10" s="681"/>
      <c r="T10" s="251"/>
      <c r="U10" s="251"/>
      <c r="V10" s="251"/>
      <c r="W10" s="251"/>
      <c r="X10" s="251"/>
      <c r="Y10" s="254"/>
    </row>
    <row r="11" spans="2:25" s="255" customFormat="1" ht="15">
      <c r="B11" s="250"/>
      <c r="C11" s="251"/>
      <c r="D11" s="213"/>
      <c r="E11" s="213"/>
      <c r="F11" s="213"/>
      <c r="G11" s="213"/>
      <c r="H11" s="213"/>
      <c r="I11" s="213"/>
      <c r="J11" s="251"/>
      <c r="K11" s="251"/>
      <c r="L11" s="251"/>
      <c r="M11" s="251"/>
      <c r="N11" s="251"/>
      <c r="O11" s="213"/>
      <c r="P11" s="213" t="s">
        <v>532</v>
      </c>
      <c r="Q11" s="682" t="s">
        <v>651</v>
      </c>
      <c r="R11" s="682"/>
      <c r="S11" s="682"/>
      <c r="T11" s="251"/>
      <c r="U11" s="251"/>
      <c r="V11" s="251"/>
      <c r="W11" s="251"/>
      <c r="X11" s="251"/>
      <c r="Y11" s="254"/>
    </row>
    <row r="12" spans="2:25" s="255" customFormat="1" ht="15">
      <c r="B12" s="250"/>
      <c r="C12" s="251"/>
      <c r="D12" s="213"/>
      <c r="E12" s="213"/>
      <c r="F12" s="213"/>
      <c r="G12" s="213"/>
      <c r="H12" s="213"/>
      <c r="I12" s="213"/>
      <c r="J12" s="251"/>
      <c r="K12" s="251"/>
      <c r="L12" s="251"/>
      <c r="M12" s="251"/>
      <c r="N12" s="251"/>
      <c r="O12" s="213"/>
      <c r="P12" s="213" t="s">
        <v>533</v>
      </c>
      <c r="Q12" s="682" t="s">
        <v>652</v>
      </c>
      <c r="R12" s="682"/>
      <c r="S12" s="682"/>
      <c r="T12" s="251"/>
      <c r="U12" s="251"/>
      <c r="V12" s="251"/>
      <c r="W12" s="251"/>
      <c r="X12" s="251"/>
      <c r="Y12" s="254"/>
    </row>
    <row r="13" spans="2:25" s="255" customFormat="1" ht="15">
      <c r="B13" s="250"/>
      <c r="C13" s="251"/>
      <c r="D13" s="213"/>
      <c r="E13" s="213"/>
      <c r="F13" s="213"/>
      <c r="G13" s="213"/>
      <c r="H13" s="213"/>
      <c r="I13" s="213"/>
      <c r="J13" s="251"/>
      <c r="K13" s="251"/>
      <c r="L13" s="251"/>
      <c r="M13" s="251"/>
      <c r="N13" s="251"/>
      <c r="O13" s="213"/>
      <c r="P13" s="213" t="s">
        <v>534</v>
      </c>
      <c r="Q13" s="682" t="s">
        <v>653</v>
      </c>
      <c r="R13" s="682"/>
      <c r="S13" s="682"/>
      <c r="T13" s="251"/>
      <c r="U13" s="251"/>
      <c r="V13" s="251"/>
      <c r="W13" s="251"/>
      <c r="X13" s="251"/>
      <c r="Y13" s="254"/>
    </row>
    <row r="14" spans="2:25" s="255" customFormat="1" ht="15.75" thickBot="1">
      <c r="B14" s="250"/>
      <c r="C14" s="213" t="s">
        <v>577</v>
      </c>
      <c r="D14" s="251"/>
      <c r="E14" s="251"/>
      <c r="F14" s="251"/>
      <c r="G14" s="251"/>
      <c r="H14" s="251"/>
      <c r="I14" s="251"/>
      <c r="J14" s="251"/>
      <c r="K14" s="251"/>
      <c r="L14" s="251"/>
      <c r="M14" s="251"/>
      <c r="N14" s="251"/>
      <c r="O14" s="251"/>
      <c r="P14" s="251"/>
      <c r="Q14" s="251"/>
      <c r="R14" s="251"/>
      <c r="S14" s="251"/>
      <c r="T14" s="251"/>
      <c r="U14" s="251"/>
      <c r="V14" s="251"/>
      <c r="W14" s="251"/>
      <c r="X14" s="251"/>
      <c r="Y14" s="254"/>
    </row>
    <row r="15" spans="2:25" s="262" customFormat="1" ht="15" customHeight="1">
      <c r="B15" s="260"/>
      <c r="C15" s="720" t="s">
        <v>578</v>
      </c>
      <c r="D15" s="722" t="s">
        <v>548</v>
      </c>
      <c r="E15" s="724" t="s">
        <v>257</v>
      </c>
      <c r="F15" s="725"/>
      <c r="G15" s="725"/>
      <c r="H15" s="726"/>
      <c r="I15" s="710" t="s">
        <v>579</v>
      </c>
      <c r="J15" s="711"/>
      <c r="K15" s="711"/>
      <c r="L15" s="711"/>
      <c r="M15" s="711"/>
      <c r="N15" s="711"/>
      <c r="O15" s="711"/>
      <c r="P15" s="712"/>
      <c r="Q15" s="710" t="s">
        <v>580</v>
      </c>
      <c r="R15" s="711"/>
      <c r="S15" s="711"/>
      <c r="T15" s="711"/>
      <c r="U15" s="711"/>
      <c r="V15" s="711"/>
      <c r="W15" s="711"/>
      <c r="X15" s="712"/>
      <c r="Y15" s="261"/>
    </row>
    <row r="16" spans="2:25" s="262" customFormat="1" ht="15">
      <c r="B16" s="260"/>
      <c r="C16" s="721"/>
      <c r="D16" s="723"/>
      <c r="E16" s="727"/>
      <c r="F16" s="728"/>
      <c r="G16" s="728"/>
      <c r="H16" s="729"/>
      <c r="I16" s="687" t="s">
        <v>581</v>
      </c>
      <c r="J16" s="688"/>
      <c r="K16" s="688"/>
      <c r="L16" s="688"/>
      <c r="M16" s="688" t="s">
        <v>582</v>
      </c>
      <c r="N16" s="688"/>
      <c r="O16" s="688"/>
      <c r="P16" s="709"/>
      <c r="Q16" s="687" t="s">
        <v>581</v>
      </c>
      <c r="R16" s="688"/>
      <c r="S16" s="688"/>
      <c r="T16" s="688"/>
      <c r="U16" s="688" t="s">
        <v>582</v>
      </c>
      <c r="V16" s="688"/>
      <c r="W16" s="688"/>
      <c r="X16" s="709"/>
      <c r="Y16" s="261"/>
    </row>
    <row r="17" spans="2:25" s="262" customFormat="1" ht="15">
      <c r="B17" s="260"/>
      <c r="C17" s="721"/>
      <c r="D17" s="723"/>
      <c r="E17" s="687" t="s">
        <v>583</v>
      </c>
      <c r="F17" s="688"/>
      <c r="G17" s="688" t="s">
        <v>584</v>
      </c>
      <c r="H17" s="688"/>
      <c r="I17" s="687" t="s">
        <v>583</v>
      </c>
      <c r="J17" s="688"/>
      <c r="K17" s="688" t="s">
        <v>584</v>
      </c>
      <c r="L17" s="688"/>
      <c r="M17" s="688" t="s">
        <v>583</v>
      </c>
      <c r="N17" s="688"/>
      <c r="O17" s="688" t="s">
        <v>584</v>
      </c>
      <c r="P17" s="709"/>
      <c r="Q17" s="687" t="s">
        <v>583</v>
      </c>
      <c r="R17" s="688"/>
      <c r="S17" s="688" t="s">
        <v>584</v>
      </c>
      <c r="T17" s="688"/>
      <c r="U17" s="688" t="s">
        <v>583</v>
      </c>
      <c r="V17" s="688"/>
      <c r="W17" s="688" t="s">
        <v>584</v>
      </c>
      <c r="X17" s="709"/>
      <c r="Y17" s="261"/>
    </row>
    <row r="18" spans="2:25" s="262" customFormat="1" ht="15" customHeight="1" thickBot="1">
      <c r="B18" s="260"/>
      <c r="C18" s="721"/>
      <c r="D18" s="723"/>
      <c r="E18" s="329" t="s">
        <v>585</v>
      </c>
      <c r="F18" s="330" t="s">
        <v>586</v>
      </c>
      <c r="G18" s="330" t="s">
        <v>585</v>
      </c>
      <c r="H18" s="330" t="s">
        <v>586</v>
      </c>
      <c r="I18" s="329" t="s">
        <v>585</v>
      </c>
      <c r="J18" s="330" t="s">
        <v>586</v>
      </c>
      <c r="K18" s="330" t="s">
        <v>585</v>
      </c>
      <c r="L18" s="330" t="s">
        <v>586</v>
      </c>
      <c r="M18" s="330" t="s">
        <v>585</v>
      </c>
      <c r="N18" s="330" t="s">
        <v>586</v>
      </c>
      <c r="O18" s="330" t="s">
        <v>585</v>
      </c>
      <c r="P18" s="331" t="s">
        <v>586</v>
      </c>
      <c r="Q18" s="329" t="s">
        <v>585</v>
      </c>
      <c r="R18" s="330" t="s">
        <v>586</v>
      </c>
      <c r="S18" s="330" t="s">
        <v>585</v>
      </c>
      <c r="T18" s="330" t="s">
        <v>586</v>
      </c>
      <c r="U18" s="330" t="s">
        <v>585</v>
      </c>
      <c r="V18" s="330" t="s">
        <v>586</v>
      </c>
      <c r="W18" s="330" t="s">
        <v>585</v>
      </c>
      <c r="X18" s="331" t="s">
        <v>586</v>
      </c>
      <c r="Y18" s="261"/>
    </row>
    <row r="19" spans="2:25" s="262" customFormat="1" ht="20.100000000000001" customHeight="1">
      <c r="B19" s="260"/>
      <c r="C19" s="346" t="s">
        <v>9</v>
      </c>
      <c r="D19" s="344">
        <v>6</v>
      </c>
      <c r="E19" s="343"/>
      <c r="F19" s="322"/>
      <c r="G19" s="322"/>
      <c r="H19" s="323"/>
      <c r="I19" s="343"/>
      <c r="J19" s="322"/>
      <c r="K19" s="322"/>
      <c r="L19" s="322"/>
      <c r="M19" s="322"/>
      <c r="N19" s="322"/>
      <c r="O19" s="322"/>
      <c r="P19" s="323"/>
      <c r="Q19" s="343">
        <v>3</v>
      </c>
      <c r="R19" s="322">
        <v>161</v>
      </c>
      <c r="S19" s="322">
        <v>12</v>
      </c>
      <c r="T19" s="322">
        <v>916</v>
      </c>
      <c r="U19" s="322"/>
      <c r="V19" s="322"/>
      <c r="W19" s="322"/>
      <c r="X19" s="323"/>
      <c r="Y19" s="261"/>
    </row>
    <row r="20" spans="2:25" s="262" customFormat="1" ht="20.100000000000001" customHeight="1">
      <c r="B20" s="260"/>
      <c r="C20" s="347" t="s">
        <v>199</v>
      </c>
      <c r="D20" s="345"/>
      <c r="E20" s="332"/>
      <c r="F20" s="319"/>
      <c r="G20" s="319"/>
      <c r="H20" s="320"/>
      <c r="I20" s="332"/>
      <c r="J20" s="319"/>
      <c r="K20" s="319"/>
      <c r="L20" s="319"/>
      <c r="M20" s="319"/>
      <c r="N20" s="319"/>
      <c r="O20" s="319"/>
      <c r="P20" s="320"/>
      <c r="Q20" s="332"/>
      <c r="R20" s="319"/>
      <c r="S20" s="319"/>
      <c r="T20" s="319"/>
      <c r="U20" s="319"/>
      <c r="V20" s="319"/>
      <c r="W20" s="319"/>
      <c r="X20" s="320"/>
      <c r="Y20" s="261"/>
    </row>
    <row r="21" spans="2:25" s="262" customFormat="1" ht="20.100000000000001" customHeight="1">
      <c r="B21" s="260"/>
      <c r="C21" s="347" t="s">
        <v>200</v>
      </c>
      <c r="D21" s="345">
        <v>4</v>
      </c>
      <c r="E21" s="332"/>
      <c r="F21" s="319"/>
      <c r="G21" s="319"/>
      <c r="H21" s="320"/>
      <c r="I21" s="332"/>
      <c r="J21" s="319"/>
      <c r="K21" s="319"/>
      <c r="L21" s="319"/>
      <c r="M21" s="319"/>
      <c r="N21" s="319"/>
      <c r="O21" s="319"/>
      <c r="P21" s="320"/>
      <c r="Q21" s="332">
        <v>6</v>
      </c>
      <c r="R21" s="319">
        <v>705</v>
      </c>
      <c r="S21" s="319">
        <v>20</v>
      </c>
      <c r="T21" s="319">
        <v>1042</v>
      </c>
      <c r="U21" s="319"/>
      <c r="V21" s="319"/>
      <c r="W21" s="319"/>
      <c r="X21" s="320"/>
      <c r="Y21" s="261"/>
    </row>
    <row r="22" spans="2:25" s="262" customFormat="1" ht="20.100000000000001" customHeight="1">
      <c r="B22" s="260"/>
      <c r="C22" s="347" t="s">
        <v>201</v>
      </c>
      <c r="D22" s="345"/>
      <c r="E22" s="332"/>
      <c r="F22" s="319"/>
      <c r="G22" s="319"/>
      <c r="H22" s="320"/>
      <c r="I22" s="332"/>
      <c r="J22" s="319"/>
      <c r="K22" s="319"/>
      <c r="L22" s="319"/>
      <c r="M22" s="319"/>
      <c r="N22" s="319"/>
      <c r="O22" s="319"/>
      <c r="P22" s="320"/>
      <c r="Q22" s="332"/>
      <c r="R22" s="319"/>
      <c r="S22" s="319"/>
      <c r="T22" s="319"/>
      <c r="U22" s="319"/>
      <c r="V22" s="319"/>
      <c r="W22" s="319"/>
      <c r="X22" s="320"/>
      <c r="Y22" s="261"/>
    </row>
    <row r="23" spans="2:25" s="262" customFormat="1" ht="20.100000000000001" customHeight="1">
      <c r="B23" s="260"/>
      <c r="C23" s="347" t="s">
        <v>202</v>
      </c>
      <c r="D23" s="345">
        <v>2</v>
      </c>
      <c r="E23" s="332"/>
      <c r="F23" s="319"/>
      <c r="G23" s="319"/>
      <c r="H23" s="320"/>
      <c r="I23" s="332"/>
      <c r="J23" s="319"/>
      <c r="K23" s="319"/>
      <c r="L23" s="319"/>
      <c r="M23" s="319">
        <v>14</v>
      </c>
      <c r="N23" s="319">
        <v>5400</v>
      </c>
      <c r="O23" s="319">
        <v>35</v>
      </c>
      <c r="P23" s="320">
        <v>2500</v>
      </c>
      <c r="Q23" s="332"/>
      <c r="R23" s="319"/>
      <c r="S23" s="319"/>
      <c r="T23" s="319"/>
      <c r="U23" s="319"/>
      <c r="V23" s="319"/>
      <c r="W23" s="319"/>
      <c r="X23" s="320"/>
      <c r="Y23" s="261"/>
    </row>
    <row r="24" spans="2:25" s="262" customFormat="1" ht="20.100000000000001" customHeight="1">
      <c r="B24" s="260"/>
      <c r="C24" s="347" t="s">
        <v>203</v>
      </c>
      <c r="D24" s="345">
        <v>8</v>
      </c>
      <c r="E24" s="332"/>
      <c r="F24" s="319"/>
      <c r="G24" s="319"/>
      <c r="H24" s="320"/>
      <c r="I24" s="332">
        <v>2</v>
      </c>
      <c r="J24" s="319">
        <v>262</v>
      </c>
      <c r="K24" s="319">
        <v>10</v>
      </c>
      <c r="L24" s="319">
        <v>673</v>
      </c>
      <c r="M24" s="319"/>
      <c r="N24" s="319"/>
      <c r="O24" s="319"/>
      <c r="P24" s="320"/>
      <c r="Q24" s="332"/>
      <c r="R24" s="319"/>
      <c r="S24" s="319"/>
      <c r="T24" s="319"/>
      <c r="U24" s="319"/>
      <c r="V24" s="319"/>
      <c r="W24" s="319"/>
      <c r="X24" s="320"/>
      <c r="Y24" s="261"/>
    </row>
    <row r="25" spans="2:25" s="262" customFormat="1" ht="20.100000000000001" customHeight="1">
      <c r="B25" s="260"/>
      <c r="C25" s="347" t="s">
        <v>204</v>
      </c>
      <c r="D25" s="345">
        <v>2</v>
      </c>
      <c r="E25" s="332"/>
      <c r="F25" s="319"/>
      <c r="G25" s="319"/>
      <c r="H25" s="320"/>
      <c r="I25" s="332">
        <v>1</v>
      </c>
      <c r="J25" s="319">
        <v>227</v>
      </c>
      <c r="K25" s="319">
        <v>3</v>
      </c>
      <c r="L25" s="319">
        <v>70</v>
      </c>
      <c r="M25" s="319"/>
      <c r="N25" s="319"/>
      <c r="O25" s="319"/>
      <c r="P25" s="320"/>
      <c r="Q25" s="332">
        <v>3</v>
      </c>
      <c r="R25" s="319">
        <v>1023</v>
      </c>
      <c r="S25" s="319">
        <v>6</v>
      </c>
      <c r="T25" s="319">
        <v>500</v>
      </c>
      <c r="U25" s="319"/>
      <c r="V25" s="319"/>
      <c r="W25" s="319"/>
      <c r="X25" s="320"/>
      <c r="Y25" s="261"/>
    </row>
    <row r="26" spans="2:25" s="262" customFormat="1" ht="20.100000000000001" customHeight="1">
      <c r="B26" s="260"/>
      <c r="C26" s="347" t="s">
        <v>205</v>
      </c>
      <c r="D26" s="345">
        <v>4</v>
      </c>
      <c r="E26" s="332"/>
      <c r="F26" s="319"/>
      <c r="G26" s="319"/>
      <c r="H26" s="320"/>
      <c r="I26" s="332">
        <v>7</v>
      </c>
      <c r="J26" s="319">
        <v>1487</v>
      </c>
      <c r="K26" s="319">
        <v>14</v>
      </c>
      <c r="L26" s="319">
        <v>374</v>
      </c>
      <c r="M26" s="319"/>
      <c r="N26" s="319"/>
      <c r="O26" s="319"/>
      <c r="P26" s="320"/>
      <c r="Q26" s="332"/>
      <c r="R26" s="319"/>
      <c r="S26" s="319"/>
      <c r="T26" s="319"/>
      <c r="U26" s="319"/>
      <c r="V26" s="319"/>
      <c r="W26" s="319"/>
      <c r="X26" s="320"/>
      <c r="Y26" s="261"/>
    </row>
    <row r="27" spans="2:25" s="262" customFormat="1" ht="20.100000000000001" customHeight="1">
      <c r="B27" s="260"/>
      <c r="C27" s="347" t="s">
        <v>206</v>
      </c>
      <c r="D27" s="345"/>
      <c r="E27" s="332"/>
      <c r="F27" s="319"/>
      <c r="G27" s="319"/>
      <c r="H27" s="320"/>
      <c r="I27" s="332"/>
      <c r="J27" s="319"/>
      <c r="K27" s="319"/>
      <c r="L27" s="319"/>
      <c r="M27" s="319"/>
      <c r="N27" s="319"/>
      <c r="O27" s="319"/>
      <c r="P27" s="320"/>
      <c r="Q27" s="332"/>
      <c r="R27" s="319"/>
      <c r="S27" s="319"/>
      <c r="T27" s="319"/>
      <c r="U27" s="319"/>
      <c r="V27" s="319"/>
      <c r="W27" s="319"/>
      <c r="X27" s="320"/>
      <c r="Y27" s="261"/>
    </row>
    <row r="28" spans="2:25" s="262" customFormat="1" ht="20.100000000000001" customHeight="1">
      <c r="B28" s="260"/>
      <c r="C28" s="347" t="s">
        <v>207</v>
      </c>
      <c r="D28" s="345">
        <v>2</v>
      </c>
      <c r="E28" s="332"/>
      <c r="F28" s="319"/>
      <c r="G28" s="319"/>
      <c r="H28" s="320"/>
      <c r="I28" s="332">
        <v>2</v>
      </c>
      <c r="J28" s="319">
        <v>52</v>
      </c>
      <c r="K28" s="319">
        <v>3</v>
      </c>
      <c r="L28" s="319">
        <v>137</v>
      </c>
      <c r="M28" s="319"/>
      <c r="N28" s="319"/>
      <c r="O28" s="319"/>
      <c r="P28" s="320"/>
      <c r="Q28" s="332"/>
      <c r="R28" s="319"/>
      <c r="S28" s="319"/>
      <c r="T28" s="319"/>
      <c r="U28" s="319"/>
      <c r="V28" s="319"/>
      <c r="W28" s="319"/>
      <c r="X28" s="320"/>
      <c r="Y28" s="261"/>
    </row>
    <row r="29" spans="2:25" s="262" customFormat="1" ht="20.100000000000001" customHeight="1">
      <c r="B29" s="260"/>
      <c r="C29" s="347" t="s">
        <v>208</v>
      </c>
      <c r="D29" s="345">
        <v>1</v>
      </c>
      <c r="E29" s="332"/>
      <c r="F29" s="319"/>
      <c r="G29" s="319"/>
      <c r="H29" s="320"/>
      <c r="I29" s="332">
        <v>15</v>
      </c>
      <c r="J29" s="319">
        <v>5224</v>
      </c>
      <c r="K29" s="319">
        <v>81</v>
      </c>
      <c r="L29" s="319">
        <v>5224</v>
      </c>
      <c r="M29" s="319"/>
      <c r="N29" s="319"/>
      <c r="O29" s="319"/>
      <c r="P29" s="320"/>
      <c r="Q29" s="332"/>
      <c r="R29" s="319"/>
      <c r="S29" s="319"/>
      <c r="T29" s="319"/>
      <c r="U29" s="319"/>
      <c r="V29" s="319"/>
      <c r="W29" s="319"/>
      <c r="X29" s="320"/>
      <c r="Y29" s="261"/>
    </row>
    <row r="30" spans="2:25" s="262" customFormat="1" ht="20.100000000000001" customHeight="1">
      <c r="B30" s="260"/>
      <c r="C30" s="347" t="s">
        <v>209</v>
      </c>
      <c r="D30" s="345">
        <v>4</v>
      </c>
      <c r="E30" s="332"/>
      <c r="F30" s="319"/>
      <c r="G30" s="319"/>
      <c r="H30" s="320"/>
      <c r="I30" s="332"/>
      <c r="J30" s="319"/>
      <c r="K30" s="319"/>
      <c r="L30" s="319"/>
      <c r="M30" s="319"/>
      <c r="N30" s="319"/>
      <c r="O30" s="319"/>
      <c r="P30" s="320"/>
      <c r="Q30" s="332">
        <v>3</v>
      </c>
      <c r="R30" s="319">
        <v>417</v>
      </c>
      <c r="S30" s="319">
        <v>5</v>
      </c>
      <c r="T30" s="319">
        <v>187</v>
      </c>
      <c r="U30" s="319"/>
      <c r="V30" s="319"/>
      <c r="W30" s="319"/>
      <c r="X30" s="320"/>
      <c r="Y30" s="261"/>
    </row>
    <row r="31" spans="2:25" s="262" customFormat="1" ht="20.100000000000001" customHeight="1">
      <c r="B31" s="260"/>
      <c r="C31" s="347" t="s">
        <v>210</v>
      </c>
      <c r="D31" s="345">
        <v>1</v>
      </c>
      <c r="E31" s="332"/>
      <c r="F31" s="319"/>
      <c r="G31" s="319"/>
      <c r="H31" s="320"/>
      <c r="I31" s="332"/>
      <c r="J31" s="319"/>
      <c r="K31" s="319"/>
      <c r="L31" s="319"/>
      <c r="M31" s="319"/>
      <c r="N31" s="319"/>
      <c r="O31" s="319"/>
      <c r="P31" s="320"/>
      <c r="Q31" s="332">
        <v>21</v>
      </c>
      <c r="R31" s="319">
        <v>3491</v>
      </c>
      <c r="S31" s="319">
        <v>59</v>
      </c>
      <c r="T31" s="319">
        <v>2982</v>
      </c>
      <c r="U31" s="319"/>
      <c r="V31" s="319"/>
      <c r="W31" s="319"/>
      <c r="X31" s="320"/>
      <c r="Y31" s="261"/>
    </row>
    <row r="32" spans="2:25" s="262" customFormat="1" ht="20.100000000000001" customHeight="1">
      <c r="B32" s="260"/>
      <c r="C32" s="347" t="s">
        <v>211</v>
      </c>
      <c r="D32" s="345">
        <v>12</v>
      </c>
      <c r="E32" s="332"/>
      <c r="F32" s="319"/>
      <c r="G32" s="319"/>
      <c r="H32" s="320"/>
      <c r="I32" s="332"/>
      <c r="J32" s="319"/>
      <c r="K32" s="319"/>
      <c r="L32" s="319"/>
      <c r="M32" s="319"/>
      <c r="N32" s="319"/>
      <c r="O32" s="319"/>
      <c r="P32" s="320"/>
      <c r="Q32" s="332">
        <v>18</v>
      </c>
      <c r="R32" s="319">
        <v>2746</v>
      </c>
      <c r="S32" s="319">
        <v>4</v>
      </c>
      <c r="T32" s="319">
        <v>627</v>
      </c>
      <c r="U32" s="319"/>
      <c r="V32" s="319"/>
      <c r="W32" s="319"/>
      <c r="X32" s="320"/>
      <c r="Y32" s="261"/>
    </row>
    <row r="33" spans="2:25" s="262" customFormat="1" ht="20.100000000000001" customHeight="1">
      <c r="B33" s="260"/>
      <c r="C33" s="347" t="s">
        <v>212</v>
      </c>
      <c r="D33" s="345">
        <v>6</v>
      </c>
      <c r="E33" s="332"/>
      <c r="F33" s="319"/>
      <c r="G33" s="319"/>
      <c r="H33" s="320"/>
      <c r="I33" s="332"/>
      <c r="J33" s="319"/>
      <c r="K33" s="319"/>
      <c r="L33" s="319"/>
      <c r="M33" s="319"/>
      <c r="N33" s="319"/>
      <c r="O33" s="319"/>
      <c r="P33" s="320"/>
      <c r="Q33" s="332">
        <v>6</v>
      </c>
      <c r="R33" s="319">
        <v>296</v>
      </c>
      <c r="S33" s="319">
        <v>20</v>
      </c>
      <c r="T33" s="319">
        <v>1024</v>
      </c>
      <c r="U33" s="319"/>
      <c r="V33" s="319"/>
      <c r="W33" s="319"/>
      <c r="X33" s="320"/>
      <c r="Y33" s="261"/>
    </row>
    <row r="34" spans="2:25" s="262" customFormat="1" ht="20.100000000000001" customHeight="1" thickBot="1">
      <c r="B34" s="260"/>
      <c r="C34" s="470" t="s">
        <v>213</v>
      </c>
      <c r="D34" s="471">
        <v>7</v>
      </c>
      <c r="E34" s="472"/>
      <c r="F34" s="264"/>
      <c r="G34" s="264"/>
      <c r="H34" s="265"/>
      <c r="I34" s="472">
        <v>1</v>
      </c>
      <c r="J34" s="264">
        <v>90</v>
      </c>
      <c r="K34" s="264">
        <v>12</v>
      </c>
      <c r="L34" s="264">
        <v>551</v>
      </c>
      <c r="M34" s="264"/>
      <c r="N34" s="264"/>
      <c r="O34" s="264"/>
      <c r="P34" s="265"/>
      <c r="Q34" s="472">
        <v>2</v>
      </c>
      <c r="R34" s="264">
        <v>290</v>
      </c>
      <c r="S34" s="264">
        <v>11</v>
      </c>
      <c r="T34" s="264">
        <v>925</v>
      </c>
      <c r="U34" s="264"/>
      <c r="V34" s="264"/>
      <c r="W34" s="264"/>
      <c r="X34" s="265"/>
      <c r="Y34" s="261"/>
    </row>
    <row r="35" spans="2:25" s="255" customFormat="1" ht="14.25">
      <c r="B35" s="250"/>
      <c r="C35" s="251" t="s">
        <v>587</v>
      </c>
      <c r="D35" s="251"/>
      <c r="E35" s="251"/>
      <c r="F35" s="251"/>
      <c r="G35" s="251"/>
      <c r="H35" s="251"/>
      <c r="I35" s="251"/>
      <c r="J35" s="251"/>
      <c r="K35" s="251"/>
      <c r="L35" s="251"/>
      <c r="M35" s="251"/>
      <c r="N35" s="251"/>
      <c r="O35" s="251"/>
      <c r="P35" s="251"/>
      <c r="Q35" s="251"/>
      <c r="R35" s="251"/>
      <c r="S35" s="251"/>
      <c r="T35" s="251"/>
      <c r="U35" s="251"/>
      <c r="V35" s="251"/>
      <c r="W35" s="251"/>
      <c r="X35" s="251"/>
      <c r="Y35" s="254"/>
    </row>
    <row r="36" spans="2:25" s="255" customFormat="1" ht="14.25">
      <c r="B36" s="250"/>
      <c r="C36" s="251"/>
      <c r="D36" s="251"/>
      <c r="E36" s="251"/>
      <c r="F36" s="251"/>
      <c r="G36" s="251"/>
      <c r="H36" s="251"/>
      <c r="I36" s="251"/>
      <c r="J36" s="251"/>
      <c r="K36" s="251"/>
      <c r="L36" s="251"/>
      <c r="M36" s="251"/>
      <c r="N36" s="251"/>
      <c r="O36" s="251"/>
      <c r="P36" s="251"/>
      <c r="Q36" s="251"/>
      <c r="R36" s="251"/>
      <c r="S36" s="251"/>
      <c r="T36" s="251"/>
      <c r="U36" s="251"/>
      <c r="V36" s="251"/>
      <c r="W36" s="251"/>
      <c r="X36" s="251"/>
      <c r="Y36" s="254"/>
    </row>
    <row r="37" spans="2:25" s="255" customFormat="1" ht="14.25">
      <c r="B37" s="250"/>
      <c r="C37" s="251"/>
      <c r="D37" s="251"/>
      <c r="E37" s="251"/>
      <c r="F37" s="251"/>
      <c r="G37" s="251"/>
      <c r="H37" s="251"/>
      <c r="I37" s="251"/>
      <c r="J37" s="251"/>
      <c r="K37" s="251"/>
      <c r="L37" s="251"/>
      <c r="M37" s="251"/>
      <c r="N37" s="251"/>
      <c r="O37" s="251"/>
      <c r="P37" s="251"/>
      <c r="Q37" s="251"/>
      <c r="R37" s="251"/>
      <c r="S37" s="251"/>
      <c r="T37" s="251"/>
      <c r="U37" s="251"/>
      <c r="V37" s="251"/>
      <c r="W37" s="251"/>
      <c r="X37" s="251"/>
      <c r="Y37" s="254"/>
    </row>
    <row r="38" spans="2:25" s="255" customFormat="1" ht="15.75" thickBot="1">
      <c r="B38" s="250"/>
      <c r="C38" s="213" t="s">
        <v>588</v>
      </c>
      <c r="D38" s="251"/>
      <c r="E38" s="251"/>
      <c r="F38" s="251"/>
      <c r="G38" s="251"/>
      <c r="H38" s="251"/>
      <c r="I38" s="251"/>
      <c r="J38" s="251"/>
      <c r="K38" s="251"/>
      <c r="L38" s="213"/>
      <c r="M38" s="251"/>
      <c r="N38" s="251"/>
      <c r="O38" s="251"/>
      <c r="P38" s="251"/>
      <c r="Q38" s="251"/>
      <c r="R38" s="251"/>
      <c r="S38" s="251"/>
      <c r="T38" s="251"/>
      <c r="U38" s="251"/>
      <c r="V38" s="251"/>
      <c r="W38" s="251"/>
      <c r="X38" s="251"/>
      <c r="Y38" s="254"/>
    </row>
    <row r="39" spans="2:25" s="272" customFormat="1" ht="21.75" customHeight="1">
      <c r="B39" s="269"/>
      <c r="C39" s="713" t="s">
        <v>578</v>
      </c>
      <c r="D39" s="715" t="s">
        <v>589</v>
      </c>
      <c r="E39" s="717" t="s">
        <v>590</v>
      </c>
      <c r="F39" s="718"/>
      <c r="G39" s="718"/>
      <c r="H39" s="718"/>
      <c r="I39" s="718"/>
      <c r="J39" s="718"/>
      <c r="K39" s="718"/>
      <c r="L39" s="718"/>
      <c r="M39" s="718"/>
      <c r="N39" s="718"/>
      <c r="O39" s="719"/>
      <c r="P39" s="270"/>
      <c r="Q39" s="270"/>
      <c r="R39" s="270"/>
      <c r="S39" s="270"/>
      <c r="T39" s="270"/>
      <c r="U39" s="270"/>
      <c r="V39" s="270"/>
      <c r="W39" s="270"/>
      <c r="X39" s="270"/>
      <c r="Y39" s="271"/>
    </row>
    <row r="40" spans="2:25" s="272" customFormat="1" ht="44.25" customHeight="1" thickBot="1">
      <c r="B40" s="269"/>
      <c r="C40" s="714"/>
      <c r="D40" s="716"/>
      <c r="E40" s="333" t="s">
        <v>591</v>
      </c>
      <c r="F40" s="333" t="s">
        <v>592</v>
      </c>
      <c r="G40" s="333" t="s">
        <v>593</v>
      </c>
      <c r="H40" s="333" t="s">
        <v>594</v>
      </c>
      <c r="I40" s="333" t="s">
        <v>595</v>
      </c>
      <c r="J40" s="333" t="s">
        <v>596</v>
      </c>
      <c r="K40" s="333" t="s">
        <v>597</v>
      </c>
      <c r="L40" s="333" t="s">
        <v>598</v>
      </c>
      <c r="M40" s="333" t="s">
        <v>599</v>
      </c>
      <c r="N40" s="333" t="s">
        <v>600</v>
      </c>
      <c r="O40" s="334" t="s">
        <v>601</v>
      </c>
      <c r="P40" s="270"/>
      <c r="Q40" s="270"/>
      <c r="R40" s="270"/>
      <c r="S40" s="270"/>
      <c r="T40" s="270"/>
      <c r="U40" s="270"/>
      <c r="V40" s="270"/>
      <c r="W40" s="270"/>
      <c r="X40" s="270"/>
      <c r="Y40" s="271"/>
    </row>
    <row r="41" spans="2:25" s="272" customFormat="1" ht="20.100000000000001" customHeight="1">
      <c r="B41" s="269"/>
      <c r="C41" s="348" t="s">
        <v>9</v>
      </c>
      <c r="D41" s="321">
        <v>48</v>
      </c>
      <c r="E41" s="321"/>
      <c r="F41" s="321"/>
      <c r="G41" s="321"/>
      <c r="H41" s="321">
        <v>1.8</v>
      </c>
      <c r="I41" s="321">
        <v>1.5</v>
      </c>
      <c r="J41" s="321">
        <v>14.651999999999999</v>
      </c>
      <c r="K41" s="321"/>
      <c r="L41" s="321">
        <v>0.125</v>
      </c>
      <c r="M41" s="321">
        <v>1600</v>
      </c>
      <c r="N41" s="321"/>
      <c r="O41" s="336">
        <v>1</v>
      </c>
      <c r="P41" s="270"/>
      <c r="Q41" s="270"/>
      <c r="R41" s="270"/>
      <c r="S41" s="270"/>
      <c r="T41" s="270"/>
      <c r="U41" s="270"/>
      <c r="V41" s="270"/>
      <c r="W41" s="270"/>
      <c r="X41" s="270"/>
      <c r="Y41" s="271"/>
    </row>
    <row r="42" spans="2:25" s="272" customFormat="1" ht="20.100000000000001" customHeight="1">
      <c r="B42" s="269"/>
      <c r="C42" s="349" t="s">
        <v>199</v>
      </c>
      <c r="D42" s="335">
        <v>15</v>
      </c>
      <c r="E42" s="335"/>
      <c r="F42" s="335"/>
      <c r="G42" s="335">
        <v>15.5</v>
      </c>
      <c r="H42" s="335"/>
      <c r="I42" s="335">
        <v>12.5</v>
      </c>
      <c r="J42" s="335"/>
      <c r="K42" s="335"/>
      <c r="L42" s="335"/>
      <c r="M42" s="335"/>
      <c r="N42" s="335"/>
      <c r="O42" s="337"/>
      <c r="P42" s="270"/>
      <c r="Q42" s="270"/>
      <c r="R42" s="270"/>
      <c r="S42" s="270"/>
      <c r="T42" s="270"/>
      <c r="U42" s="270"/>
      <c r="V42" s="270"/>
      <c r="W42" s="270"/>
      <c r="X42" s="270"/>
      <c r="Y42" s="271"/>
    </row>
    <row r="43" spans="2:25" s="272" customFormat="1" ht="20.100000000000001" customHeight="1">
      <c r="B43" s="269"/>
      <c r="C43" s="350" t="s">
        <v>200</v>
      </c>
      <c r="D43" s="335">
        <v>31</v>
      </c>
      <c r="E43" s="338"/>
      <c r="F43" s="335"/>
      <c r="G43" s="335"/>
      <c r="H43" s="335">
        <v>3</v>
      </c>
      <c r="I43" s="335"/>
      <c r="J43" s="335">
        <v>4.95</v>
      </c>
      <c r="K43" s="335"/>
      <c r="L43" s="335">
        <v>226.75</v>
      </c>
      <c r="M43" s="335">
        <v>300</v>
      </c>
      <c r="N43" s="335"/>
      <c r="O43" s="337"/>
      <c r="P43" s="270"/>
      <c r="Q43" s="270"/>
      <c r="R43" s="270"/>
      <c r="S43" s="270"/>
      <c r="T43" s="270"/>
      <c r="U43" s="270"/>
      <c r="V43" s="270"/>
      <c r="W43" s="270"/>
      <c r="X43" s="270"/>
      <c r="Y43" s="271"/>
    </row>
    <row r="44" spans="2:25" s="272" customFormat="1" ht="20.100000000000001" customHeight="1">
      <c r="B44" s="269"/>
      <c r="C44" s="349" t="s">
        <v>201</v>
      </c>
      <c r="D44" s="339">
        <v>4</v>
      </c>
      <c r="E44" s="335"/>
      <c r="F44" s="335"/>
      <c r="G44" s="335"/>
      <c r="H44" s="335">
        <v>1</v>
      </c>
      <c r="I44" s="335">
        <v>13.2</v>
      </c>
      <c r="J44" s="335"/>
      <c r="K44" s="335"/>
      <c r="L44" s="335">
        <v>20</v>
      </c>
      <c r="M44" s="335"/>
      <c r="N44" s="335"/>
      <c r="O44" s="337"/>
      <c r="P44" s="270"/>
      <c r="Q44" s="270"/>
      <c r="R44" s="270"/>
      <c r="S44" s="270"/>
      <c r="T44" s="270"/>
      <c r="U44" s="270"/>
      <c r="V44" s="270"/>
      <c r="W44" s="270"/>
      <c r="X44" s="270"/>
      <c r="Y44" s="271"/>
    </row>
    <row r="45" spans="2:25" s="272" customFormat="1" ht="20.100000000000001" customHeight="1">
      <c r="B45" s="269"/>
      <c r="C45" s="349" t="s">
        <v>202</v>
      </c>
      <c r="D45" s="335">
        <v>8</v>
      </c>
      <c r="E45" s="335"/>
      <c r="F45" s="335"/>
      <c r="G45" s="335">
        <v>2</v>
      </c>
      <c r="H45" s="335"/>
      <c r="I45" s="335">
        <v>6</v>
      </c>
      <c r="J45" s="335"/>
      <c r="K45" s="335"/>
      <c r="L45" s="335"/>
      <c r="M45" s="335"/>
      <c r="N45" s="335"/>
      <c r="O45" s="337"/>
      <c r="P45" s="270"/>
      <c r="Q45" s="270"/>
      <c r="R45" s="270"/>
      <c r="S45" s="270"/>
      <c r="T45" s="270"/>
      <c r="U45" s="270"/>
      <c r="V45" s="270"/>
      <c r="W45" s="270"/>
      <c r="X45" s="270"/>
      <c r="Y45" s="271"/>
    </row>
    <row r="46" spans="2:25" s="272" customFormat="1" ht="20.100000000000001" customHeight="1">
      <c r="B46" s="269"/>
      <c r="C46" s="349" t="s">
        <v>203</v>
      </c>
      <c r="D46" s="335">
        <v>52</v>
      </c>
      <c r="E46" s="335"/>
      <c r="F46" s="335">
        <v>27.44</v>
      </c>
      <c r="G46" s="335">
        <v>2.7</v>
      </c>
      <c r="H46" s="335">
        <v>2.56</v>
      </c>
      <c r="I46" s="335"/>
      <c r="J46" s="335">
        <v>3.1880000000000002</v>
      </c>
      <c r="K46" s="335"/>
      <c r="L46" s="335">
        <v>0.94</v>
      </c>
      <c r="M46" s="335">
        <v>201</v>
      </c>
      <c r="N46" s="335"/>
      <c r="O46" s="337"/>
      <c r="P46" s="270"/>
      <c r="Q46" s="270"/>
      <c r="R46" s="270"/>
      <c r="S46" s="270"/>
      <c r="T46" s="270"/>
      <c r="U46" s="270"/>
      <c r="V46" s="270"/>
      <c r="W46" s="270"/>
      <c r="X46" s="270"/>
      <c r="Y46" s="271"/>
    </row>
    <row r="47" spans="2:25" s="272" customFormat="1" ht="20.100000000000001" customHeight="1">
      <c r="B47" s="269"/>
      <c r="C47" s="349" t="s">
        <v>204</v>
      </c>
      <c r="D47" s="335">
        <v>3</v>
      </c>
      <c r="E47" s="335"/>
      <c r="F47" s="335"/>
      <c r="G47" s="335"/>
      <c r="H47" s="335"/>
      <c r="I47" s="335"/>
      <c r="J47" s="335"/>
      <c r="K47" s="335"/>
      <c r="L47" s="335">
        <v>1.2</v>
      </c>
      <c r="M47" s="335">
        <v>120</v>
      </c>
      <c r="N47" s="335"/>
      <c r="O47" s="337"/>
      <c r="P47" s="270"/>
      <c r="Q47" s="270"/>
      <c r="R47" s="270"/>
      <c r="S47" s="270"/>
      <c r="T47" s="270"/>
      <c r="U47" s="270"/>
      <c r="V47" s="270"/>
      <c r="W47" s="270"/>
      <c r="X47" s="270"/>
      <c r="Y47" s="271"/>
    </row>
    <row r="48" spans="2:25" s="272" customFormat="1" ht="20.100000000000001" customHeight="1">
      <c r="B48" s="269"/>
      <c r="C48" s="349" t="s">
        <v>205</v>
      </c>
      <c r="D48" s="335">
        <v>31</v>
      </c>
      <c r="E48" s="335"/>
      <c r="F48" s="335">
        <v>0.4</v>
      </c>
      <c r="G48" s="335">
        <v>36</v>
      </c>
      <c r="H48" s="335"/>
      <c r="I48" s="335">
        <v>5.5</v>
      </c>
      <c r="J48" s="335">
        <v>2</v>
      </c>
      <c r="K48" s="335"/>
      <c r="L48" s="335">
        <v>0.1</v>
      </c>
      <c r="M48" s="335">
        <v>40</v>
      </c>
      <c r="N48" s="335"/>
      <c r="O48" s="337"/>
      <c r="P48" s="270"/>
      <c r="Q48" s="270"/>
      <c r="R48" s="270"/>
      <c r="S48" s="270"/>
      <c r="T48" s="270"/>
      <c r="U48" s="270"/>
      <c r="V48" s="270"/>
      <c r="W48" s="270"/>
      <c r="X48" s="270"/>
      <c r="Y48" s="271"/>
    </row>
    <row r="49" spans="2:25" s="272" customFormat="1" ht="20.100000000000001" customHeight="1">
      <c r="B49" s="269"/>
      <c r="C49" s="349" t="s">
        <v>206</v>
      </c>
      <c r="D49" s="335">
        <v>13</v>
      </c>
      <c r="E49" s="335"/>
      <c r="F49" s="335"/>
      <c r="G49" s="335"/>
      <c r="H49" s="335"/>
      <c r="I49" s="335"/>
      <c r="J49" s="335">
        <v>1.9</v>
      </c>
      <c r="K49" s="335"/>
      <c r="L49" s="335">
        <v>0.53</v>
      </c>
      <c r="M49" s="335">
        <v>60</v>
      </c>
      <c r="N49" s="335"/>
      <c r="O49" s="337"/>
      <c r="P49" s="270"/>
      <c r="Q49" s="270"/>
      <c r="R49" s="270"/>
      <c r="S49" s="270"/>
      <c r="T49" s="270"/>
      <c r="U49" s="270"/>
      <c r="V49" s="270"/>
      <c r="W49" s="270"/>
      <c r="X49" s="270"/>
      <c r="Y49" s="271"/>
    </row>
    <row r="50" spans="2:25" s="272" customFormat="1" ht="20.100000000000001" customHeight="1">
      <c r="B50" s="269"/>
      <c r="C50" s="349" t="s">
        <v>207</v>
      </c>
      <c r="D50" s="335">
        <v>32</v>
      </c>
      <c r="E50" s="335"/>
      <c r="F50" s="335"/>
      <c r="G50" s="335"/>
      <c r="H50" s="335"/>
      <c r="I50" s="335"/>
      <c r="J50" s="335">
        <v>3.9</v>
      </c>
      <c r="K50" s="335"/>
      <c r="L50" s="335"/>
      <c r="M50" s="335">
        <v>951.96</v>
      </c>
      <c r="N50" s="335"/>
      <c r="O50" s="337">
        <v>3</v>
      </c>
      <c r="P50" s="270"/>
      <c r="Q50" s="270"/>
      <c r="R50" s="270"/>
      <c r="S50" s="270"/>
      <c r="T50" s="270"/>
      <c r="U50" s="270"/>
      <c r="V50" s="270"/>
      <c r="W50" s="270"/>
      <c r="X50" s="270"/>
      <c r="Y50" s="271"/>
    </row>
    <row r="51" spans="2:25" s="272" customFormat="1" ht="20.100000000000001" customHeight="1">
      <c r="B51" s="269"/>
      <c r="C51" s="349" t="s">
        <v>208</v>
      </c>
      <c r="D51" s="335">
        <v>6</v>
      </c>
      <c r="E51" s="335"/>
      <c r="F51" s="335"/>
      <c r="G51" s="335">
        <v>23</v>
      </c>
      <c r="H51" s="335">
        <v>1</v>
      </c>
      <c r="I51" s="335">
        <v>1</v>
      </c>
      <c r="J51" s="335">
        <v>0.53</v>
      </c>
      <c r="K51" s="335"/>
      <c r="L51" s="335">
        <v>0.31</v>
      </c>
      <c r="M51" s="335"/>
      <c r="N51" s="335"/>
      <c r="O51" s="337"/>
      <c r="P51" s="270"/>
      <c r="Q51" s="270"/>
      <c r="R51" s="270"/>
      <c r="S51" s="270"/>
      <c r="T51" s="270"/>
      <c r="U51" s="270"/>
      <c r="V51" s="270"/>
      <c r="W51" s="270"/>
      <c r="X51" s="270"/>
      <c r="Y51" s="271"/>
    </row>
    <row r="52" spans="2:25" s="272" customFormat="1" ht="20.100000000000001" customHeight="1">
      <c r="B52" s="269"/>
      <c r="C52" s="349" t="s">
        <v>209</v>
      </c>
      <c r="D52" s="335">
        <v>51</v>
      </c>
      <c r="E52" s="335"/>
      <c r="F52" s="335"/>
      <c r="G52" s="335"/>
      <c r="H52" s="335">
        <v>0.35</v>
      </c>
      <c r="I52" s="335">
        <v>1</v>
      </c>
      <c r="J52" s="335">
        <v>4.3499999999999996</v>
      </c>
      <c r="K52" s="335"/>
      <c r="L52" s="335">
        <v>1.95</v>
      </c>
      <c r="M52" s="335">
        <v>90</v>
      </c>
      <c r="N52" s="335"/>
      <c r="O52" s="337"/>
      <c r="P52" s="270"/>
      <c r="Q52" s="270"/>
      <c r="R52" s="270"/>
      <c r="S52" s="270"/>
      <c r="T52" s="270"/>
      <c r="U52" s="270"/>
      <c r="V52" s="270"/>
      <c r="W52" s="270"/>
      <c r="X52" s="270"/>
      <c r="Y52" s="271"/>
    </row>
    <row r="53" spans="2:25" s="272" customFormat="1" ht="20.100000000000001" customHeight="1">
      <c r="B53" s="269"/>
      <c r="C53" s="349" t="s">
        <v>210</v>
      </c>
      <c r="D53" s="335">
        <v>4</v>
      </c>
      <c r="E53" s="335"/>
      <c r="F53" s="335"/>
      <c r="G53" s="335"/>
      <c r="H53" s="335">
        <v>3</v>
      </c>
      <c r="I53" s="335"/>
      <c r="J53" s="335">
        <v>1.2</v>
      </c>
      <c r="K53" s="335"/>
      <c r="L53" s="335">
        <v>31</v>
      </c>
      <c r="M53" s="335"/>
      <c r="N53" s="335"/>
      <c r="O53" s="337"/>
      <c r="P53" s="270"/>
      <c r="Q53" s="270"/>
      <c r="R53" s="270"/>
      <c r="S53" s="270"/>
      <c r="T53" s="270"/>
      <c r="U53" s="270"/>
      <c r="V53" s="270"/>
      <c r="W53" s="270"/>
      <c r="X53" s="270"/>
      <c r="Y53" s="271"/>
    </row>
    <row r="54" spans="2:25" s="272" customFormat="1" ht="20.100000000000001" customHeight="1">
      <c r="B54" s="269"/>
      <c r="C54" s="349" t="s">
        <v>211</v>
      </c>
      <c r="D54" s="335">
        <v>12</v>
      </c>
      <c r="E54" s="335"/>
      <c r="F54" s="335"/>
      <c r="G54" s="335"/>
      <c r="H54" s="335"/>
      <c r="I54" s="335">
        <v>23</v>
      </c>
      <c r="J54" s="335"/>
      <c r="K54" s="335"/>
      <c r="L54" s="335">
        <v>23</v>
      </c>
      <c r="M54" s="335"/>
      <c r="N54" s="335"/>
      <c r="O54" s="337"/>
      <c r="P54" s="270"/>
      <c r="Q54" s="270"/>
      <c r="R54" s="270"/>
      <c r="S54" s="270"/>
      <c r="T54" s="270"/>
      <c r="U54" s="270"/>
      <c r="V54" s="270"/>
      <c r="W54" s="270"/>
      <c r="X54" s="270"/>
      <c r="Y54" s="271"/>
    </row>
    <row r="55" spans="2:25" s="272" customFormat="1" ht="20.100000000000001" customHeight="1">
      <c r="B55" s="269"/>
      <c r="C55" s="349" t="s">
        <v>212</v>
      </c>
      <c r="D55" s="335">
        <v>6</v>
      </c>
      <c r="E55" s="335"/>
      <c r="F55" s="335"/>
      <c r="G55" s="335"/>
      <c r="H55" s="335">
        <v>3</v>
      </c>
      <c r="I55" s="335">
        <v>6</v>
      </c>
      <c r="J55" s="335">
        <v>0.85</v>
      </c>
      <c r="K55" s="335"/>
      <c r="L55" s="335">
        <v>5.0999999999999996</v>
      </c>
      <c r="M55" s="335">
        <v>1800</v>
      </c>
      <c r="N55" s="335"/>
      <c r="O55" s="337"/>
      <c r="P55" s="270"/>
      <c r="Q55" s="270"/>
      <c r="R55" s="270"/>
      <c r="S55" s="270"/>
      <c r="T55" s="270"/>
      <c r="U55" s="270"/>
      <c r="V55" s="270"/>
      <c r="W55" s="270"/>
      <c r="X55" s="270"/>
      <c r="Y55" s="271"/>
    </row>
    <row r="56" spans="2:25" s="272" customFormat="1" ht="20.100000000000001" customHeight="1" thickBot="1">
      <c r="B56" s="269"/>
      <c r="C56" s="473" t="s">
        <v>213</v>
      </c>
      <c r="D56" s="474">
        <v>29</v>
      </c>
      <c r="E56" s="474"/>
      <c r="F56" s="474"/>
      <c r="G56" s="474"/>
      <c r="H56" s="474"/>
      <c r="I56" s="474"/>
      <c r="J56" s="474">
        <v>2.4</v>
      </c>
      <c r="K56" s="474"/>
      <c r="L56" s="474">
        <v>87</v>
      </c>
      <c r="M56" s="474"/>
      <c r="N56" s="474"/>
      <c r="O56" s="475"/>
      <c r="P56" s="270"/>
      <c r="Q56" s="270"/>
      <c r="R56" s="270"/>
      <c r="S56" s="270"/>
      <c r="T56" s="270"/>
      <c r="U56" s="270"/>
      <c r="V56" s="270"/>
      <c r="W56" s="270"/>
      <c r="X56" s="270"/>
      <c r="Y56" s="271"/>
    </row>
    <row r="57" spans="2:25" ht="13.5" customHeight="1">
      <c r="B57" s="276"/>
      <c r="C57" s="277"/>
      <c r="D57" s="277"/>
      <c r="E57" s="277"/>
      <c r="F57" s="277"/>
      <c r="G57" s="277"/>
      <c r="H57" s="277"/>
      <c r="I57" s="277"/>
      <c r="J57" s="277"/>
      <c r="K57" s="277"/>
      <c r="L57" s="277"/>
      <c r="M57" s="277"/>
      <c r="N57" s="277"/>
      <c r="O57" s="277"/>
      <c r="P57" s="277"/>
      <c r="Q57" s="277"/>
      <c r="R57" s="277"/>
      <c r="S57" s="277"/>
      <c r="T57" s="277"/>
      <c r="U57" s="277"/>
      <c r="V57" s="277"/>
      <c r="W57" s="277"/>
      <c r="X57" s="277"/>
      <c r="Y57" s="278"/>
    </row>
    <row r="58" spans="2:25">
      <c r="B58" s="276"/>
      <c r="C58" s="277"/>
      <c r="D58" s="277"/>
      <c r="E58" s="277"/>
      <c r="F58" s="277"/>
      <c r="G58" s="277"/>
      <c r="H58" s="277"/>
      <c r="I58" s="277"/>
      <c r="J58" s="277"/>
      <c r="K58" s="277"/>
      <c r="L58" s="277"/>
      <c r="M58" s="277"/>
      <c r="N58" s="277"/>
      <c r="O58" s="277"/>
      <c r="P58" s="277"/>
      <c r="Q58" s="277"/>
      <c r="R58" s="277"/>
      <c r="S58" s="277"/>
      <c r="T58" s="277"/>
      <c r="U58" s="277"/>
      <c r="V58" s="277"/>
      <c r="W58" s="277"/>
      <c r="X58" s="277"/>
      <c r="Y58" s="278"/>
    </row>
    <row r="59" spans="2:25" ht="15.75" thickBot="1">
      <c r="B59" s="276"/>
      <c r="C59" s="213" t="s">
        <v>602</v>
      </c>
      <c r="D59" s="277"/>
      <c r="E59" s="277"/>
      <c r="F59" s="277"/>
      <c r="G59" s="277"/>
      <c r="H59" s="277"/>
      <c r="I59" s="277"/>
      <c r="J59" s="277"/>
      <c r="K59" s="277"/>
      <c r="L59" s="277"/>
      <c r="M59" s="277"/>
      <c r="N59" s="277"/>
      <c r="O59" s="277"/>
      <c r="P59" s="277"/>
      <c r="Q59" s="277"/>
      <c r="R59" s="277"/>
      <c r="S59" s="277"/>
      <c r="T59" s="277"/>
      <c r="U59" s="277"/>
      <c r="V59" s="277"/>
      <c r="W59" s="277"/>
      <c r="X59" s="277"/>
      <c r="Y59" s="278"/>
    </row>
    <row r="60" spans="2:25" s="282" customFormat="1" ht="27" customHeight="1">
      <c r="B60" s="279"/>
      <c r="C60" s="691" t="s">
        <v>578</v>
      </c>
      <c r="D60" s="707" t="s">
        <v>589</v>
      </c>
      <c r="E60" s="691" t="s">
        <v>603</v>
      </c>
      <c r="F60" s="693"/>
      <c r="G60" s="691" t="s">
        <v>604</v>
      </c>
      <c r="H60" s="693"/>
      <c r="I60" s="691" t="s">
        <v>605</v>
      </c>
      <c r="J60" s="693"/>
      <c r="K60" s="691" t="s">
        <v>606</v>
      </c>
      <c r="L60" s="693"/>
      <c r="M60" s="689" t="s">
        <v>607</v>
      </c>
      <c r="N60" s="690"/>
      <c r="O60" s="280"/>
      <c r="P60" s="280"/>
      <c r="Q60" s="280"/>
      <c r="R60" s="280"/>
      <c r="S60" s="280"/>
      <c r="T60" s="280"/>
      <c r="U60" s="280"/>
      <c r="V60" s="280"/>
      <c r="W60" s="280"/>
      <c r="X60" s="280"/>
      <c r="Y60" s="281"/>
    </row>
    <row r="61" spans="2:25" s="289" customFormat="1" ht="62.25" customHeight="1" thickBot="1">
      <c r="B61" s="283"/>
      <c r="C61" s="706"/>
      <c r="D61" s="708"/>
      <c r="E61" s="284" t="s">
        <v>608</v>
      </c>
      <c r="F61" s="285" t="s">
        <v>609</v>
      </c>
      <c r="G61" s="284" t="s">
        <v>608</v>
      </c>
      <c r="H61" s="285" t="s">
        <v>609</v>
      </c>
      <c r="I61" s="284" t="s">
        <v>608</v>
      </c>
      <c r="J61" s="285" t="s">
        <v>609</v>
      </c>
      <c r="K61" s="284" t="s">
        <v>608</v>
      </c>
      <c r="L61" s="285" t="s">
        <v>609</v>
      </c>
      <c r="M61" s="286" t="s">
        <v>610</v>
      </c>
      <c r="N61" s="285" t="s">
        <v>611</v>
      </c>
      <c r="O61" s="287"/>
      <c r="P61" s="287"/>
      <c r="Q61" s="287"/>
      <c r="R61" s="287"/>
      <c r="S61" s="287"/>
      <c r="T61" s="287"/>
      <c r="U61" s="287"/>
      <c r="V61" s="287"/>
      <c r="W61" s="287"/>
      <c r="X61" s="287"/>
      <c r="Y61" s="288"/>
    </row>
    <row r="62" spans="2:25" ht="29.25" customHeight="1" thickBot="1">
      <c r="B62" s="276"/>
      <c r="C62" s="273"/>
      <c r="D62" s="274"/>
      <c r="E62" s="290"/>
      <c r="F62" s="275"/>
      <c r="G62" s="290"/>
      <c r="H62" s="275"/>
      <c r="I62" s="291"/>
      <c r="J62" s="292"/>
      <c r="K62" s="291"/>
      <c r="L62" s="292"/>
      <c r="M62" s="293"/>
      <c r="N62" s="294"/>
      <c r="O62" s="277"/>
      <c r="P62" s="277"/>
      <c r="Q62" s="277"/>
      <c r="R62" s="277"/>
      <c r="S62" s="277"/>
      <c r="T62" s="277"/>
      <c r="U62" s="277"/>
      <c r="V62" s="277"/>
      <c r="W62" s="277"/>
      <c r="X62" s="277"/>
      <c r="Y62" s="278"/>
    </row>
    <row r="63" spans="2:25">
      <c r="B63" s="276"/>
      <c r="C63" s="277"/>
      <c r="D63" s="277"/>
      <c r="E63" s="277"/>
      <c r="F63" s="277"/>
      <c r="G63" s="277"/>
      <c r="H63" s="277"/>
      <c r="I63" s="277"/>
      <c r="J63" s="277"/>
      <c r="K63" s="277"/>
      <c r="L63" s="277"/>
      <c r="M63" s="277"/>
      <c r="N63" s="277"/>
      <c r="O63" s="277"/>
      <c r="P63" s="277"/>
      <c r="Q63" s="277"/>
      <c r="R63" s="277"/>
      <c r="S63" s="277"/>
      <c r="T63" s="277"/>
      <c r="U63" s="277"/>
      <c r="V63" s="277"/>
      <c r="W63" s="277"/>
      <c r="X63" s="277"/>
      <c r="Y63" s="278"/>
    </row>
    <row r="64" spans="2:25" ht="15.75" thickBot="1">
      <c r="B64" s="276"/>
      <c r="C64" s="213" t="s">
        <v>612</v>
      </c>
      <c r="D64" s="277"/>
      <c r="E64" s="277"/>
      <c r="F64" s="277"/>
      <c r="G64" s="277"/>
      <c r="H64" s="277"/>
      <c r="I64" s="277"/>
      <c r="J64" s="277"/>
      <c r="K64" s="277"/>
      <c r="L64" s="277"/>
      <c r="M64" s="277"/>
      <c r="N64" s="277"/>
      <c r="O64" s="277"/>
      <c r="P64" s="277"/>
      <c r="Q64" s="277"/>
      <c r="R64" s="277"/>
      <c r="S64" s="277"/>
      <c r="T64" s="277"/>
      <c r="U64" s="277"/>
      <c r="V64" s="277"/>
      <c r="W64" s="277"/>
      <c r="X64" s="277"/>
      <c r="Y64" s="278"/>
    </row>
    <row r="65" spans="2:25" s="282" customFormat="1" ht="27" customHeight="1">
      <c r="B65" s="279"/>
      <c r="C65" s="691" t="s">
        <v>578</v>
      </c>
      <c r="D65" s="693" t="s">
        <v>589</v>
      </c>
      <c r="E65" s="689" t="s">
        <v>613</v>
      </c>
      <c r="F65" s="695"/>
      <c r="G65" s="695"/>
      <c r="H65" s="690"/>
      <c r="I65" s="689" t="s">
        <v>614</v>
      </c>
      <c r="J65" s="695"/>
      <c r="K65" s="695"/>
      <c r="L65" s="690"/>
      <c r="M65" s="689" t="s">
        <v>615</v>
      </c>
      <c r="N65" s="695"/>
      <c r="O65" s="695"/>
      <c r="P65" s="690"/>
      <c r="Q65" s="280"/>
      <c r="R65" s="280"/>
      <c r="S65" s="280"/>
      <c r="T65" s="280"/>
      <c r="U65" s="280"/>
      <c r="V65" s="280"/>
      <c r="W65" s="280"/>
      <c r="X65" s="280"/>
      <c r="Y65" s="281"/>
    </row>
    <row r="66" spans="2:25" s="262" customFormat="1" ht="15" customHeight="1" thickBot="1">
      <c r="B66" s="260"/>
      <c r="C66" s="692"/>
      <c r="D66" s="694"/>
      <c r="E66" s="263" t="s">
        <v>585</v>
      </c>
      <c r="F66" s="264" t="s">
        <v>586</v>
      </c>
      <c r="G66" s="264" t="s">
        <v>585</v>
      </c>
      <c r="H66" s="264" t="s">
        <v>586</v>
      </c>
      <c r="I66" s="263" t="s">
        <v>585</v>
      </c>
      <c r="J66" s="264" t="s">
        <v>586</v>
      </c>
      <c r="K66" s="264" t="s">
        <v>585</v>
      </c>
      <c r="L66" s="264" t="s">
        <v>586</v>
      </c>
      <c r="M66" s="263" t="s">
        <v>585</v>
      </c>
      <c r="N66" s="264" t="s">
        <v>586</v>
      </c>
      <c r="O66" s="264" t="s">
        <v>585</v>
      </c>
      <c r="P66" s="265" t="s">
        <v>586</v>
      </c>
      <c r="Q66" s="213"/>
      <c r="R66" s="213"/>
      <c r="S66" s="213"/>
      <c r="T66" s="213"/>
      <c r="U66" s="213"/>
      <c r="V66" s="213"/>
      <c r="W66" s="213"/>
      <c r="X66" s="213"/>
      <c r="Y66" s="261"/>
    </row>
    <row r="67" spans="2:25" s="255" customFormat="1" ht="26.25" customHeight="1" thickBot="1">
      <c r="B67" s="250"/>
      <c r="C67" s="295" t="s">
        <v>9</v>
      </c>
      <c r="D67" s="296">
        <v>1</v>
      </c>
      <c r="E67" s="266">
        <v>1</v>
      </c>
      <c r="F67" s="267">
        <v>20</v>
      </c>
      <c r="G67" s="267"/>
      <c r="H67" s="267"/>
      <c r="I67" s="266"/>
      <c r="J67" s="267"/>
      <c r="K67" s="267"/>
      <c r="L67" s="267"/>
      <c r="M67" s="266"/>
      <c r="N67" s="267"/>
      <c r="O67" s="267"/>
      <c r="P67" s="268"/>
      <c r="Q67" s="251"/>
      <c r="R67" s="251"/>
      <c r="S67" s="251"/>
      <c r="T67" s="251"/>
      <c r="U67" s="251"/>
      <c r="V67" s="251"/>
      <c r="W67" s="251"/>
      <c r="X67" s="251"/>
      <c r="Y67" s="254"/>
    </row>
    <row r="68" spans="2:25" ht="24" customHeight="1">
      <c r="B68" s="276"/>
      <c r="C68" s="277"/>
      <c r="D68" s="277"/>
      <c r="E68" s="277"/>
      <c r="F68" s="277"/>
      <c r="G68" s="277"/>
      <c r="H68" s="277"/>
      <c r="I68" s="277"/>
      <c r="J68" s="277"/>
      <c r="K68" s="277"/>
      <c r="L68" s="277"/>
      <c r="M68" s="277"/>
      <c r="N68" s="277"/>
      <c r="O68" s="277"/>
      <c r="P68" s="277"/>
      <c r="Q68" s="277"/>
      <c r="R68" s="277"/>
      <c r="S68" s="277"/>
      <c r="T68" s="277"/>
      <c r="U68" s="277"/>
      <c r="V68" s="277"/>
      <c r="W68" s="277"/>
      <c r="X68" s="277"/>
      <c r="Y68" s="278"/>
    </row>
    <row r="69" spans="2:25">
      <c r="B69" s="276"/>
      <c r="C69" s="277"/>
      <c r="D69" s="277"/>
      <c r="E69" s="277"/>
      <c r="F69" s="277"/>
      <c r="G69" s="277"/>
      <c r="H69" s="277"/>
      <c r="I69" s="277"/>
      <c r="J69" s="277"/>
      <c r="K69" s="277"/>
      <c r="L69" s="277"/>
      <c r="M69" s="277"/>
      <c r="N69" s="277"/>
      <c r="O69" s="277"/>
      <c r="P69" s="277"/>
      <c r="Q69" s="277"/>
      <c r="R69" s="277"/>
      <c r="S69" s="277"/>
      <c r="T69" s="277"/>
      <c r="U69" s="277"/>
      <c r="V69" s="277"/>
      <c r="W69" s="277"/>
      <c r="X69" s="277"/>
      <c r="Y69" s="278"/>
    </row>
    <row r="70" spans="2:25" ht="15">
      <c r="B70" s="276"/>
      <c r="C70" s="213" t="s">
        <v>616</v>
      </c>
      <c r="D70" s="277"/>
      <c r="E70" s="251"/>
      <c r="F70" s="251"/>
      <c r="G70" s="251"/>
      <c r="H70" s="277"/>
      <c r="I70" s="277"/>
      <c r="J70" s="277"/>
      <c r="K70" s="277"/>
      <c r="L70" s="277"/>
      <c r="M70" s="277"/>
      <c r="N70" s="277"/>
      <c r="O70" s="277"/>
      <c r="P70" s="277"/>
      <c r="Q70" s="277"/>
      <c r="R70" s="277"/>
      <c r="S70" s="277"/>
      <c r="T70" s="277"/>
      <c r="U70" s="277"/>
      <c r="V70" s="277"/>
      <c r="W70" s="277"/>
      <c r="X70" s="277"/>
      <c r="Y70" s="278"/>
    </row>
    <row r="71" spans="2:25" ht="13.5" thickBot="1">
      <c r="B71" s="276"/>
      <c r="C71" s="277"/>
      <c r="D71" s="277"/>
      <c r="E71" s="277"/>
      <c r="F71" s="277"/>
      <c r="G71" s="277"/>
      <c r="H71" s="277"/>
      <c r="I71" s="277"/>
      <c r="J71" s="277"/>
      <c r="K71" s="277"/>
      <c r="L71" s="277"/>
      <c r="M71" s="277"/>
      <c r="N71" s="277"/>
      <c r="O71" s="277"/>
      <c r="P71" s="277"/>
      <c r="Q71" s="277"/>
      <c r="R71" s="277"/>
      <c r="S71" s="277"/>
      <c r="T71" s="277"/>
      <c r="U71" s="277"/>
      <c r="V71" s="277"/>
      <c r="W71" s="277"/>
      <c r="X71" s="277"/>
      <c r="Y71" s="278"/>
    </row>
    <row r="72" spans="2:25" ht="13.5" customHeight="1" thickBot="1">
      <c r="B72" s="276"/>
      <c r="C72" s="696" t="s">
        <v>578</v>
      </c>
      <c r="D72" s="697"/>
      <c r="E72" s="700" t="s">
        <v>617</v>
      </c>
      <c r="F72" s="701"/>
      <c r="G72" s="701"/>
      <c r="H72" s="701"/>
      <c r="I72" s="701"/>
      <c r="J72" s="701"/>
      <c r="K72" s="701"/>
      <c r="L72" s="702"/>
      <c r="M72" s="700" t="s">
        <v>618</v>
      </c>
      <c r="N72" s="701"/>
      <c r="O72" s="701"/>
      <c r="P72" s="701"/>
      <c r="Q72" s="701"/>
      <c r="R72" s="701"/>
      <c r="S72" s="701"/>
      <c r="T72" s="702"/>
      <c r="U72" s="297"/>
      <c r="V72" s="297"/>
      <c r="W72" s="297"/>
      <c r="X72" s="297"/>
      <c r="Y72" s="278"/>
    </row>
    <row r="73" spans="2:25" ht="14.25" customHeight="1">
      <c r="B73" s="276"/>
      <c r="C73" s="698"/>
      <c r="D73" s="699"/>
      <c r="E73" s="703" t="s">
        <v>619</v>
      </c>
      <c r="F73" s="704"/>
      <c r="G73" s="704"/>
      <c r="H73" s="704"/>
      <c r="I73" s="703" t="s">
        <v>620</v>
      </c>
      <c r="J73" s="704"/>
      <c r="K73" s="704"/>
      <c r="L73" s="705"/>
      <c r="M73" s="703" t="s">
        <v>619</v>
      </c>
      <c r="N73" s="704"/>
      <c r="O73" s="704"/>
      <c r="P73" s="704"/>
      <c r="Q73" s="703" t="s">
        <v>620</v>
      </c>
      <c r="R73" s="704"/>
      <c r="S73" s="704"/>
      <c r="T73" s="705"/>
      <c r="U73" s="298"/>
      <c r="V73" s="298"/>
      <c r="W73" s="298"/>
      <c r="X73" s="298"/>
      <c r="Y73" s="278"/>
    </row>
    <row r="74" spans="2:25" ht="15">
      <c r="B74" s="276"/>
      <c r="C74" s="698"/>
      <c r="D74" s="699"/>
      <c r="E74" s="685" t="s">
        <v>621</v>
      </c>
      <c r="F74" s="686"/>
      <c r="G74" s="683" t="s">
        <v>622</v>
      </c>
      <c r="H74" s="684"/>
      <c r="I74" s="685" t="s">
        <v>621</v>
      </c>
      <c r="J74" s="686"/>
      <c r="K74" s="683" t="s">
        <v>622</v>
      </c>
      <c r="L74" s="684"/>
      <c r="M74" s="685" t="s">
        <v>621</v>
      </c>
      <c r="N74" s="686"/>
      <c r="O74" s="683" t="s">
        <v>622</v>
      </c>
      <c r="P74" s="684"/>
      <c r="Q74" s="299" t="s">
        <v>621</v>
      </c>
      <c r="R74" s="300"/>
      <c r="S74" s="683" t="s">
        <v>622</v>
      </c>
      <c r="T74" s="684"/>
      <c r="U74" s="277"/>
      <c r="V74" s="277"/>
      <c r="W74" s="277"/>
      <c r="X74" s="277"/>
      <c r="Y74" s="278"/>
    </row>
    <row r="75" spans="2:25" ht="21.75" customHeight="1">
      <c r="B75" s="276"/>
      <c r="C75" s="698"/>
      <c r="D75" s="699"/>
      <c r="E75" s="299" t="s">
        <v>623</v>
      </c>
      <c r="F75" s="301" t="s">
        <v>624</v>
      </c>
      <c r="G75" s="301" t="s">
        <v>623</v>
      </c>
      <c r="H75" s="302" t="s">
        <v>624</v>
      </c>
      <c r="I75" s="299" t="s">
        <v>623</v>
      </c>
      <c r="J75" s="301" t="s">
        <v>624</v>
      </c>
      <c r="K75" s="301" t="s">
        <v>623</v>
      </c>
      <c r="L75" s="302" t="s">
        <v>624</v>
      </c>
      <c r="M75" s="299" t="s">
        <v>623</v>
      </c>
      <c r="N75" s="301" t="s">
        <v>624</v>
      </c>
      <c r="O75" s="301" t="s">
        <v>623</v>
      </c>
      <c r="P75" s="302" t="s">
        <v>624</v>
      </c>
      <c r="Q75" s="299" t="s">
        <v>623</v>
      </c>
      <c r="R75" s="301" t="s">
        <v>624</v>
      </c>
      <c r="S75" s="301" t="s">
        <v>623</v>
      </c>
      <c r="T75" s="302" t="s">
        <v>624</v>
      </c>
      <c r="U75" s="277"/>
      <c r="V75" s="277"/>
      <c r="W75" s="277"/>
      <c r="X75" s="277"/>
      <c r="Y75" s="278"/>
    </row>
    <row r="76" spans="2:25" ht="21.75" customHeight="1">
      <c r="B76" s="276"/>
      <c r="C76" s="677" t="s">
        <v>9</v>
      </c>
      <c r="D76" s="678"/>
      <c r="E76" s="340">
        <v>49</v>
      </c>
      <c r="F76" s="341">
        <v>7999</v>
      </c>
      <c r="G76" s="341">
        <v>170</v>
      </c>
      <c r="H76" s="342">
        <v>9748</v>
      </c>
      <c r="I76" s="340">
        <v>4</v>
      </c>
      <c r="J76" s="341">
        <v>527</v>
      </c>
      <c r="K76" s="341">
        <v>14</v>
      </c>
      <c r="L76" s="342">
        <v>644</v>
      </c>
      <c r="M76" s="340">
        <v>50</v>
      </c>
      <c r="N76" s="341">
        <v>7089</v>
      </c>
      <c r="O76" s="341">
        <v>181</v>
      </c>
      <c r="P76" s="342">
        <v>10251</v>
      </c>
      <c r="Q76" s="340">
        <v>3</v>
      </c>
      <c r="R76" s="341">
        <v>1437</v>
      </c>
      <c r="S76" s="341">
        <v>3</v>
      </c>
      <c r="T76" s="342">
        <v>141</v>
      </c>
      <c r="U76" s="277"/>
      <c r="V76" s="277"/>
      <c r="W76" s="277"/>
      <c r="X76" s="277"/>
      <c r="Y76" s="278"/>
    </row>
    <row r="77" spans="2:25" ht="21.75" customHeight="1">
      <c r="B77" s="276"/>
      <c r="C77" s="677" t="s">
        <v>199</v>
      </c>
      <c r="D77" s="678"/>
      <c r="E77" s="340">
        <v>38</v>
      </c>
      <c r="F77" s="341">
        <v>2487</v>
      </c>
      <c r="G77" s="341">
        <v>113</v>
      </c>
      <c r="H77" s="342">
        <v>2553</v>
      </c>
      <c r="I77" s="340"/>
      <c r="J77" s="341"/>
      <c r="K77" s="341"/>
      <c r="L77" s="342"/>
      <c r="M77" s="340">
        <v>33</v>
      </c>
      <c r="N77" s="341">
        <v>2240</v>
      </c>
      <c r="O77" s="341">
        <v>108</v>
      </c>
      <c r="P77" s="342">
        <v>2338</v>
      </c>
      <c r="Q77" s="340">
        <v>5</v>
      </c>
      <c r="R77" s="341">
        <v>247</v>
      </c>
      <c r="S77" s="341">
        <v>5</v>
      </c>
      <c r="T77" s="342">
        <v>215</v>
      </c>
      <c r="U77" s="277"/>
      <c r="V77" s="277"/>
      <c r="W77" s="277"/>
      <c r="X77" s="277"/>
      <c r="Y77" s="278"/>
    </row>
    <row r="78" spans="2:25" ht="21.75" customHeight="1">
      <c r="B78" s="276"/>
      <c r="C78" s="677" t="s">
        <v>200</v>
      </c>
      <c r="D78" s="678"/>
      <c r="E78" s="340">
        <v>58</v>
      </c>
      <c r="F78" s="341">
        <v>6790</v>
      </c>
      <c r="G78" s="341">
        <v>196</v>
      </c>
      <c r="H78" s="342">
        <v>10057</v>
      </c>
      <c r="I78" s="340">
        <v>2</v>
      </c>
      <c r="J78" s="341">
        <v>418</v>
      </c>
      <c r="K78" s="341">
        <v>2</v>
      </c>
      <c r="L78" s="342">
        <v>200</v>
      </c>
      <c r="M78" s="340">
        <v>57</v>
      </c>
      <c r="N78" s="341">
        <v>6515</v>
      </c>
      <c r="O78" s="341">
        <v>194</v>
      </c>
      <c r="P78" s="342">
        <v>9690</v>
      </c>
      <c r="Q78" s="340">
        <v>3</v>
      </c>
      <c r="R78" s="341">
        <v>693</v>
      </c>
      <c r="S78" s="341">
        <v>4</v>
      </c>
      <c r="T78" s="342">
        <v>567</v>
      </c>
      <c r="U78" s="277"/>
      <c r="V78" s="277"/>
      <c r="W78" s="277"/>
      <c r="X78" s="277"/>
      <c r="Y78" s="278"/>
    </row>
    <row r="79" spans="2:25" ht="21.75" customHeight="1">
      <c r="B79" s="276"/>
      <c r="C79" s="677" t="s">
        <v>201</v>
      </c>
      <c r="D79" s="678"/>
      <c r="E79" s="340">
        <v>27</v>
      </c>
      <c r="F79" s="341">
        <v>3089</v>
      </c>
      <c r="G79" s="341">
        <v>41</v>
      </c>
      <c r="H79" s="342">
        <v>1269</v>
      </c>
      <c r="I79" s="340"/>
      <c r="J79" s="341"/>
      <c r="K79" s="341"/>
      <c r="L79" s="342"/>
      <c r="M79" s="340">
        <v>27</v>
      </c>
      <c r="N79" s="341">
        <v>3089</v>
      </c>
      <c r="O79" s="341">
        <v>38</v>
      </c>
      <c r="P79" s="342">
        <v>1167</v>
      </c>
      <c r="Q79" s="340"/>
      <c r="R79" s="341"/>
      <c r="S79" s="341">
        <v>3</v>
      </c>
      <c r="T79" s="342">
        <v>102</v>
      </c>
      <c r="U79" s="277"/>
      <c r="V79" s="277"/>
      <c r="W79" s="277"/>
      <c r="X79" s="277"/>
      <c r="Y79" s="278"/>
    </row>
    <row r="80" spans="2:25" ht="21.75" customHeight="1">
      <c r="B80" s="276"/>
      <c r="C80" s="677" t="s">
        <v>202</v>
      </c>
      <c r="D80" s="678"/>
      <c r="E80" s="340">
        <v>13</v>
      </c>
      <c r="F80" s="341">
        <v>2492</v>
      </c>
      <c r="G80" s="341">
        <v>41</v>
      </c>
      <c r="H80" s="342">
        <v>2504</v>
      </c>
      <c r="I80" s="340">
        <v>1</v>
      </c>
      <c r="J80" s="341">
        <v>78</v>
      </c>
      <c r="K80" s="341">
        <v>1</v>
      </c>
      <c r="L80" s="342">
        <v>66</v>
      </c>
      <c r="M80" s="340">
        <v>13</v>
      </c>
      <c r="N80" s="341">
        <v>1539</v>
      </c>
      <c r="O80" s="341">
        <v>39</v>
      </c>
      <c r="P80" s="342">
        <v>2400</v>
      </c>
      <c r="Q80" s="340">
        <v>1</v>
      </c>
      <c r="R80" s="341">
        <v>1031</v>
      </c>
      <c r="S80" s="341">
        <v>3</v>
      </c>
      <c r="T80" s="342">
        <v>170</v>
      </c>
      <c r="U80" s="277"/>
      <c r="V80" s="277"/>
      <c r="W80" s="277"/>
      <c r="X80" s="277"/>
      <c r="Y80" s="278"/>
    </row>
    <row r="81" spans="2:25" ht="21.75" customHeight="1">
      <c r="B81" s="276"/>
      <c r="C81" s="677" t="s">
        <v>203</v>
      </c>
      <c r="D81" s="678"/>
      <c r="E81" s="340">
        <v>34</v>
      </c>
      <c r="F81" s="341">
        <v>2820</v>
      </c>
      <c r="G81" s="341">
        <v>265</v>
      </c>
      <c r="H81" s="342">
        <v>10046</v>
      </c>
      <c r="I81" s="340"/>
      <c r="J81" s="341"/>
      <c r="K81" s="341"/>
      <c r="L81" s="342"/>
      <c r="M81" s="340">
        <v>29</v>
      </c>
      <c r="N81" s="341">
        <v>2496</v>
      </c>
      <c r="O81" s="341">
        <v>258</v>
      </c>
      <c r="P81" s="342">
        <v>9843</v>
      </c>
      <c r="Q81" s="340">
        <v>5</v>
      </c>
      <c r="R81" s="341">
        <v>324</v>
      </c>
      <c r="S81" s="341">
        <v>7</v>
      </c>
      <c r="T81" s="342">
        <v>203</v>
      </c>
      <c r="U81" s="277"/>
      <c r="V81" s="277"/>
      <c r="W81" s="277"/>
      <c r="X81" s="277"/>
      <c r="Y81" s="278"/>
    </row>
    <row r="82" spans="2:25" ht="21.75" customHeight="1">
      <c r="B82" s="276"/>
      <c r="C82" s="677" t="s">
        <v>204</v>
      </c>
      <c r="D82" s="678"/>
      <c r="E82" s="340">
        <v>9</v>
      </c>
      <c r="F82" s="341">
        <v>1034</v>
      </c>
      <c r="G82" s="341">
        <v>36</v>
      </c>
      <c r="H82" s="342">
        <v>2391</v>
      </c>
      <c r="I82" s="340"/>
      <c r="J82" s="341"/>
      <c r="K82" s="341"/>
      <c r="L82" s="342"/>
      <c r="M82" s="340">
        <v>8</v>
      </c>
      <c r="N82" s="341">
        <v>758</v>
      </c>
      <c r="O82" s="341">
        <v>31</v>
      </c>
      <c r="P82" s="342">
        <v>1968</v>
      </c>
      <c r="Q82" s="340">
        <v>1</v>
      </c>
      <c r="R82" s="341">
        <v>276</v>
      </c>
      <c r="S82" s="341">
        <v>5</v>
      </c>
      <c r="T82" s="342">
        <v>423</v>
      </c>
      <c r="U82" s="277"/>
      <c r="V82" s="277"/>
      <c r="W82" s="277"/>
      <c r="X82" s="277"/>
      <c r="Y82" s="278"/>
    </row>
    <row r="83" spans="2:25" ht="21.75" customHeight="1">
      <c r="B83" s="276"/>
      <c r="C83" s="677" t="s">
        <v>205</v>
      </c>
      <c r="D83" s="678"/>
      <c r="E83" s="340">
        <v>30</v>
      </c>
      <c r="F83" s="341">
        <v>4675</v>
      </c>
      <c r="G83" s="341">
        <v>154</v>
      </c>
      <c r="H83" s="342">
        <v>7533</v>
      </c>
      <c r="I83" s="340"/>
      <c r="J83" s="341"/>
      <c r="K83" s="341"/>
      <c r="L83" s="342"/>
      <c r="M83" s="340">
        <v>27</v>
      </c>
      <c r="N83" s="341">
        <v>4295</v>
      </c>
      <c r="O83" s="341">
        <v>154</v>
      </c>
      <c r="P83" s="342">
        <v>7533</v>
      </c>
      <c r="Q83" s="340">
        <v>3</v>
      </c>
      <c r="R83" s="341">
        <v>380</v>
      </c>
      <c r="S83" s="341"/>
      <c r="T83" s="342"/>
      <c r="U83" s="277"/>
      <c r="V83" s="277"/>
      <c r="W83" s="277"/>
      <c r="X83" s="277"/>
      <c r="Y83" s="278"/>
    </row>
    <row r="84" spans="2:25" ht="21.75" customHeight="1">
      <c r="B84" s="276"/>
      <c r="C84" s="677" t="s">
        <v>206</v>
      </c>
      <c r="D84" s="678"/>
      <c r="E84" s="340">
        <v>11</v>
      </c>
      <c r="F84" s="341">
        <v>1395</v>
      </c>
      <c r="G84" s="341">
        <v>38</v>
      </c>
      <c r="H84" s="342">
        <v>2168</v>
      </c>
      <c r="I84" s="340"/>
      <c r="J84" s="341"/>
      <c r="K84" s="341"/>
      <c r="L84" s="342"/>
      <c r="M84" s="340">
        <v>11</v>
      </c>
      <c r="N84" s="341">
        <v>1395</v>
      </c>
      <c r="O84" s="341">
        <v>38</v>
      </c>
      <c r="P84" s="342">
        <v>2168</v>
      </c>
      <c r="Q84" s="340"/>
      <c r="R84" s="341"/>
      <c r="S84" s="341"/>
      <c r="T84" s="342"/>
      <c r="U84" s="277"/>
      <c r="V84" s="277"/>
      <c r="W84" s="277"/>
      <c r="X84" s="277"/>
      <c r="Y84" s="278"/>
    </row>
    <row r="85" spans="2:25" ht="21.75" customHeight="1">
      <c r="B85" s="276"/>
      <c r="C85" s="677" t="s">
        <v>207</v>
      </c>
      <c r="D85" s="678"/>
      <c r="E85" s="340">
        <v>48</v>
      </c>
      <c r="F85" s="341">
        <v>6177</v>
      </c>
      <c r="G85" s="341">
        <v>83</v>
      </c>
      <c r="H85" s="342">
        <v>3790</v>
      </c>
      <c r="I85" s="340">
        <v>12</v>
      </c>
      <c r="J85" s="341">
        <v>796</v>
      </c>
      <c r="K85" s="341">
        <v>45</v>
      </c>
      <c r="L85" s="342">
        <v>1328</v>
      </c>
      <c r="M85" s="340">
        <v>52</v>
      </c>
      <c r="N85" s="341">
        <v>5611</v>
      </c>
      <c r="O85" s="341">
        <v>126</v>
      </c>
      <c r="P85" s="342">
        <v>5073</v>
      </c>
      <c r="Q85" s="340">
        <v>8</v>
      </c>
      <c r="R85" s="341">
        <v>1362</v>
      </c>
      <c r="S85" s="341">
        <v>2</v>
      </c>
      <c r="T85" s="342">
        <v>45</v>
      </c>
      <c r="U85" s="277"/>
      <c r="V85" s="277"/>
      <c r="W85" s="277"/>
      <c r="X85" s="277"/>
      <c r="Y85" s="278"/>
    </row>
    <row r="86" spans="2:25" ht="21.75" customHeight="1">
      <c r="B86" s="276"/>
      <c r="C86" s="677" t="s">
        <v>208</v>
      </c>
      <c r="D86" s="678"/>
      <c r="E86" s="340">
        <v>15</v>
      </c>
      <c r="F86" s="341">
        <v>2175</v>
      </c>
      <c r="G86" s="341">
        <v>81</v>
      </c>
      <c r="H86" s="342">
        <v>3001</v>
      </c>
      <c r="I86" s="340"/>
      <c r="J86" s="341"/>
      <c r="K86" s="341"/>
      <c r="L86" s="342"/>
      <c r="M86" s="340">
        <v>15</v>
      </c>
      <c r="N86" s="341">
        <v>2175</v>
      </c>
      <c r="O86" s="341">
        <v>81</v>
      </c>
      <c r="P86" s="342">
        <v>3001</v>
      </c>
      <c r="Q86" s="340"/>
      <c r="R86" s="341"/>
      <c r="S86" s="341"/>
      <c r="T86" s="342"/>
      <c r="U86" s="277"/>
      <c r="V86" s="277"/>
      <c r="W86" s="277"/>
      <c r="X86" s="277"/>
      <c r="Y86" s="278"/>
    </row>
    <row r="87" spans="2:25" ht="21.75" customHeight="1">
      <c r="B87" s="276"/>
      <c r="C87" s="677" t="s">
        <v>209</v>
      </c>
      <c r="D87" s="678"/>
      <c r="E87" s="340">
        <v>44</v>
      </c>
      <c r="F87" s="341">
        <v>5933</v>
      </c>
      <c r="G87" s="341">
        <v>135</v>
      </c>
      <c r="H87" s="342">
        <v>5739</v>
      </c>
      <c r="I87" s="340"/>
      <c r="J87" s="341"/>
      <c r="K87" s="341"/>
      <c r="L87" s="342"/>
      <c r="M87" s="340">
        <v>42</v>
      </c>
      <c r="N87" s="341">
        <v>4295</v>
      </c>
      <c r="O87" s="341">
        <v>132</v>
      </c>
      <c r="P87" s="342">
        <v>5556</v>
      </c>
      <c r="Q87" s="340">
        <v>2</v>
      </c>
      <c r="R87" s="341">
        <v>1638</v>
      </c>
      <c r="S87" s="341">
        <v>3</v>
      </c>
      <c r="T87" s="342">
        <v>183</v>
      </c>
      <c r="U87" s="277"/>
      <c r="V87" s="277"/>
      <c r="W87" s="277"/>
      <c r="X87" s="277"/>
      <c r="Y87" s="278"/>
    </row>
    <row r="88" spans="2:25" ht="21.75" customHeight="1">
      <c r="B88" s="276"/>
      <c r="C88" s="677" t="s">
        <v>210</v>
      </c>
      <c r="D88" s="678"/>
      <c r="E88" s="340">
        <v>19</v>
      </c>
      <c r="F88" s="341">
        <v>3441</v>
      </c>
      <c r="G88" s="341">
        <v>49</v>
      </c>
      <c r="H88" s="342">
        <v>2472</v>
      </c>
      <c r="I88" s="340">
        <v>2</v>
      </c>
      <c r="J88" s="341">
        <v>193</v>
      </c>
      <c r="K88" s="341">
        <v>12</v>
      </c>
      <c r="L88" s="342">
        <v>367</v>
      </c>
      <c r="M88" s="340">
        <v>18</v>
      </c>
      <c r="N88" s="341">
        <v>2195</v>
      </c>
      <c r="O88" s="341">
        <v>59</v>
      </c>
      <c r="P88" s="342">
        <v>2750</v>
      </c>
      <c r="Q88" s="340">
        <v>3</v>
      </c>
      <c r="R88" s="341">
        <v>1439</v>
      </c>
      <c r="S88" s="341">
        <v>2</v>
      </c>
      <c r="T88" s="342">
        <v>89</v>
      </c>
      <c r="U88" s="277"/>
      <c r="V88" s="277"/>
      <c r="W88" s="277"/>
      <c r="X88" s="277"/>
      <c r="Y88" s="278"/>
    </row>
    <row r="89" spans="2:25" ht="21.75" customHeight="1">
      <c r="B89" s="276"/>
      <c r="C89" s="677" t="s">
        <v>211</v>
      </c>
      <c r="D89" s="678"/>
      <c r="E89" s="340">
        <v>62</v>
      </c>
      <c r="F89" s="341">
        <v>7538</v>
      </c>
      <c r="G89" s="341">
        <v>131</v>
      </c>
      <c r="H89" s="342">
        <v>4098</v>
      </c>
      <c r="I89" s="340"/>
      <c r="J89" s="341"/>
      <c r="K89" s="341"/>
      <c r="L89" s="342"/>
      <c r="M89" s="340">
        <v>59</v>
      </c>
      <c r="N89" s="341">
        <v>7262</v>
      </c>
      <c r="O89" s="341">
        <v>123</v>
      </c>
      <c r="P89" s="342">
        <v>3993</v>
      </c>
      <c r="Q89" s="340">
        <v>3</v>
      </c>
      <c r="R89" s="341">
        <v>276</v>
      </c>
      <c r="S89" s="341">
        <v>8</v>
      </c>
      <c r="T89" s="342">
        <v>105</v>
      </c>
      <c r="U89" s="277"/>
      <c r="V89" s="277"/>
      <c r="W89" s="277"/>
      <c r="X89" s="277"/>
      <c r="Y89" s="278"/>
    </row>
    <row r="90" spans="2:25" ht="21.75" customHeight="1">
      <c r="B90" s="276"/>
      <c r="C90" s="677" t="s">
        <v>212</v>
      </c>
      <c r="D90" s="678"/>
      <c r="E90" s="340">
        <v>49</v>
      </c>
      <c r="F90" s="341">
        <v>4999</v>
      </c>
      <c r="G90" s="341">
        <v>190</v>
      </c>
      <c r="H90" s="342">
        <v>10047</v>
      </c>
      <c r="I90" s="340">
        <v>1</v>
      </c>
      <c r="J90" s="341">
        <v>207</v>
      </c>
      <c r="K90" s="341">
        <v>2</v>
      </c>
      <c r="L90" s="342">
        <v>322</v>
      </c>
      <c r="M90" s="340">
        <v>42</v>
      </c>
      <c r="N90" s="341">
        <v>4334</v>
      </c>
      <c r="O90" s="341">
        <v>183</v>
      </c>
      <c r="P90" s="342">
        <v>9420</v>
      </c>
      <c r="Q90" s="340">
        <v>8</v>
      </c>
      <c r="R90" s="341">
        <v>872</v>
      </c>
      <c r="S90" s="341">
        <v>9</v>
      </c>
      <c r="T90" s="342">
        <v>949</v>
      </c>
      <c r="U90" s="277"/>
      <c r="V90" s="277"/>
      <c r="W90" s="277"/>
      <c r="X90" s="277"/>
      <c r="Y90" s="278"/>
    </row>
    <row r="91" spans="2:25" ht="21.75" customHeight="1" thickBot="1">
      <c r="B91" s="276"/>
      <c r="C91" s="679" t="s">
        <v>213</v>
      </c>
      <c r="D91" s="680"/>
      <c r="E91" s="476">
        <v>22</v>
      </c>
      <c r="F91" s="477">
        <v>2545</v>
      </c>
      <c r="G91" s="477">
        <v>123</v>
      </c>
      <c r="H91" s="478">
        <v>5218</v>
      </c>
      <c r="I91" s="476"/>
      <c r="J91" s="477"/>
      <c r="K91" s="477"/>
      <c r="L91" s="478"/>
      <c r="M91" s="476">
        <v>19</v>
      </c>
      <c r="N91" s="477">
        <v>2393</v>
      </c>
      <c r="O91" s="477">
        <v>118</v>
      </c>
      <c r="P91" s="478">
        <v>5007</v>
      </c>
      <c r="Q91" s="476">
        <v>3</v>
      </c>
      <c r="R91" s="477">
        <v>152</v>
      </c>
      <c r="S91" s="477">
        <v>5</v>
      </c>
      <c r="T91" s="478">
        <v>211</v>
      </c>
      <c r="U91" s="276"/>
      <c r="V91" s="277"/>
      <c r="W91" s="277"/>
      <c r="X91" s="277"/>
      <c r="Y91" s="278"/>
    </row>
    <row r="92" spans="2:25" ht="15" customHeight="1" thickBot="1">
      <c r="B92" s="303"/>
      <c r="C92" s="480"/>
      <c r="D92" s="480"/>
      <c r="E92" s="481"/>
      <c r="F92" s="482"/>
      <c r="G92" s="482"/>
      <c r="H92" s="482"/>
      <c r="I92" s="481"/>
      <c r="J92" s="482"/>
      <c r="K92" s="482"/>
      <c r="L92" s="482"/>
      <c r="M92" s="481"/>
      <c r="N92" s="482"/>
      <c r="O92" s="482"/>
      <c r="P92" s="482"/>
      <c r="Q92" s="481"/>
      <c r="R92" s="482"/>
      <c r="S92" s="482"/>
      <c r="T92" s="482"/>
      <c r="U92" s="303"/>
      <c r="V92" s="303"/>
      <c r="W92" s="303"/>
      <c r="X92" s="303"/>
      <c r="Y92" s="303"/>
    </row>
    <row r="93" spans="2:25" s="17" customFormat="1" ht="12.75" customHeight="1">
      <c r="B93" s="479"/>
      <c r="C93" s="676"/>
      <c r="D93" s="676"/>
      <c r="E93" s="676"/>
      <c r="F93" s="676"/>
      <c r="G93" s="676"/>
      <c r="H93" s="676"/>
      <c r="I93" s="676"/>
      <c r="J93" s="676"/>
      <c r="K93" s="676"/>
      <c r="L93" s="676"/>
      <c r="M93" s="676"/>
      <c r="N93" s="676"/>
      <c r="O93" s="676"/>
      <c r="P93" s="676"/>
      <c r="Q93" s="676"/>
      <c r="R93" s="676"/>
      <c r="S93" s="676"/>
      <c r="T93" s="676"/>
    </row>
    <row r="94" spans="2:25" s="17" customFormat="1">
      <c r="B94" s="456"/>
      <c r="C94" s="676"/>
      <c r="D94" s="676"/>
      <c r="E94" s="676"/>
      <c r="F94" s="676"/>
      <c r="G94" s="676"/>
      <c r="H94" s="676"/>
      <c r="I94" s="676"/>
      <c r="J94" s="676"/>
      <c r="K94" s="676"/>
      <c r="L94" s="676"/>
      <c r="M94" s="676"/>
      <c r="N94" s="676"/>
      <c r="O94" s="676"/>
      <c r="P94" s="676"/>
      <c r="Q94" s="676"/>
      <c r="R94" s="676"/>
      <c r="S94" s="676"/>
      <c r="T94" s="676"/>
    </row>
    <row r="95" spans="2:25" s="17" customFormat="1">
      <c r="B95" s="456"/>
      <c r="C95" s="676"/>
      <c r="D95" s="676"/>
      <c r="E95" s="676"/>
      <c r="F95" s="676"/>
      <c r="G95" s="676"/>
      <c r="H95" s="676"/>
      <c r="I95" s="676"/>
      <c r="J95" s="676"/>
      <c r="K95" s="676"/>
      <c r="L95" s="676"/>
      <c r="M95" s="676"/>
      <c r="N95" s="676"/>
      <c r="O95" s="676"/>
      <c r="P95" s="676"/>
      <c r="Q95" s="676"/>
      <c r="R95" s="676"/>
      <c r="S95" s="676"/>
      <c r="T95" s="676"/>
    </row>
  </sheetData>
  <mergeCells count="69">
    <mergeCell ref="Q15:X15"/>
    <mergeCell ref="C39:C40"/>
    <mergeCell ref="D39:D40"/>
    <mergeCell ref="E39:O39"/>
    <mergeCell ref="G17:H17"/>
    <mergeCell ref="I17:J17"/>
    <mergeCell ref="K17:L17"/>
    <mergeCell ref="M17:N17"/>
    <mergeCell ref="O17:P17"/>
    <mergeCell ref="C15:C18"/>
    <mergeCell ref="D15:D18"/>
    <mergeCell ref="E15:H16"/>
    <mergeCell ref="I15:P15"/>
    <mergeCell ref="K60:L60"/>
    <mergeCell ref="I16:L16"/>
    <mergeCell ref="M16:P16"/>
    <mergeCell ref="Q16:T16"/>
    <mergeCell ref="U16:X16"/>
    <mergeCell ref="S17:T17"/>
    <mergeCell ref="U17:V17"/>
    <mergeCell ref="W17:X17"/>
    <mergeCell ref="Q17:R17"/>
    <mergeCell ref="C60:C61"/>
    <mergeCell ref="D60:D61"/>
    <mergeCell ref="E60:F60"/>
    <mergeCell ref="G60:H60"/>
    <mergeCell ref="I60:J60"/>
    <mergeCell ref="C77:D77"/>
    <mergeCell ref="C78:D78"/>
    <mergeCell ref="C79:D79"/>
    <mergeCell ref="C80:D80"/>
    <mergeCell ref="C81:D81"/>
    <mergeCell ref="C72:D75"/>
    <mergeCell ref="E72:L72"/>
    <mergeCell ref="M72:T72"/>
    <mergeCell ref="E73:H73"/>
    <mergeCell ref="I73:L73"/>
    <mergeCell ref="M73:P73"/>
    <mergeCell ref="Q73:T73"/>
    <mergeCell ref="E74:F74"/>
    <mergeCell ref="G74:H74"/>
    <mergeCell ref="I74:J74"/>
    <mergeCell ref="Q10:S10"/>
    <mergeCell ref="Q11:S11"/>
    <mergeCell ref="Q12:S12"/>
    <mergeCell ref="Q13:S13"/>
    <mergeCell ref="C76:D76"/>
    <mergeCell ref="K74:L74"/>
    <mergeCell ref="M74:N74"/>
    <mergeCell ref="O74:P74"/>
    <mergeCell ref="S74:T74"/>
    <mergeCell ref="E17:F17"/>
    <mergeCell ref="M60:N60"/>
    <mergeCell ref="C65:C66"/>
    <mergeCell ref="D65:D66"/>
    <mergeCell ref="E65:H65"/>
    <mergeCell ref="I65:L65"/>
    <mergeCell ref="M65:P65"/>
    <mergeCell ref="C93:T95"/>
    <mergeCell ref="C82:D82"/>
    <mergeCell ref="C88:D88"/>
    <mergeCell ref="C89:D89"/>
    <mergeCell ref="C90:D90"/>
    <mergeCell ref="C91:D91"/>
    <mergeCell ref="C83:D83"/>
    <mergeCell ref="C84:D84"/>
    <mergeCell ref="C85:D85"/>
    <mergeCell ref="C86:D86"/>
    <mergeCell ref="C87:D87"/>
  </mergeCells>
  <pageMargins left="0" right="0.23" top="0.69" bottom="0.61" header="0" footer="0"/>
  <pageSetup paperSize="9" scale="49"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89"/>
  <sheetViews>
    <sheetView showGridLines="0" view="pageBreakPreview" zoomScale="90" zoomScaleNormal="100" zoomScaleSheetLayoutView="90" workbookViewId="0">
      <selection activeCell="H8" sqref="H8:H12"/>
    </sheetView>
  </sheetViews>
  <sheetFormatPr defaultRowHeight="12.75"/>
  <cols>
    <col min="1" max="1" width="4.28515625" style="17" customWidth="1"/>
    <col min="2" max="2" width="4.5703125" style="17" customWidth="1"/>
    <col min="3" max="3" width="6.140625" style="17" customWidth="1"/>
    <col min="4" max="4" width="50.5703125" style="17" customWidth="1"/>
    <col min="5" max="5" width="26.7109375" style="17" customWidth="1"/>
    <col min="6" max="6" width="22.7109375" style="17" customWidth="1"/>
    <col min="7" max="7" width="24" style="17" customWidth="1"/>
    <col min="8" max="8" width="16.5703125" style="17" customWidth="1"/>
    <col min="9" max="9" width="16.7109375" style="17" customWidth="1"/>
    <col min="10" max="10" width="18.8554687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199</v>
      </c>
      <c r="F8" s="27"/>
      <c r="G8" s="30" t="s">
        <v>453</v>
      </c>
      <c r="H8" s="33"/>
      <c r="I8" s="30"/>
      <c r="J8" s="27"/>
      <c r="K8" s="31"/>
    </row>
    <row r="9" spans="2:11" s="28" customFormat="1">
      <c r="B9" s="26"/>
      <c r="C9" s="27" t="s">
        <v>454</v>
      </c>
      <c r="D9" s="27"/>
      <c r="E9" s="32">
        <v>774560</v>
      </c>
      <c r="F9" s="27" t="s">
        <v>455</v>
      </c>
      <c r="G9" s="30" t="s">
        <v>456</v>
      </c>
      <c r="H9" s="34"/>
      <c r="I9" s="30"/>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34"/>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1" ht="24.75" customHeight="1">
      <c r="B17" s="23"/>
      <c r="C17" s="23"/>
      <c r="D17" s="351" t="s">
        <v>789</v>
      </c>
      <c r="E17" s="383" t="s">
        <v>790</v>
      </c>
      <c r="F17" s="43" t="s">
        <v>660</v>
      </c>
      <c r="G17" s="43" t="s">
        <v>791</v>
      </c>
      <c r="H17" s="44" t="s">
        <v>792</v>
      </c>
      <c r="I17" s="533"/>
      <c r="J17" s="534"/>
      <c r="K17" s="24"/>
    </row>
    <row r="18" spans="2:11" ht="15" customHeight="1">
      <c r="B18" s="23"/>
      <c r="C18" s="23"/>
      <c r="D18" s="45" t="s">
        <v>793</v>
      </c>
      <c r="E18" s="46" t="s">
        <v>794</v>
      </c>
      <c r="F18" s="43" t="s">
        <v>660</v>
      </c>
      <c r="G18" s="46" t="s">
        <v>658</v>
      </c>
      <c r="H18" s="47" t="s">
        <v>792</v>
      </c>
      <c r="I18" s="533"/>
      <c r="J18" s="534"/>
      <c r="K18" s="24"/>
    </row>
    <row r="19" spans="2:11" ht="15" customHeight="1">
      <c r="B19" s="23"/>
      <c r="C19" s="23"/>
      <c r="D19" s="45" t="s">
        <v>795</v>
      </c>
      <c r="E19" s="46" t="s">
        <v>796</v>
      </c>
      <c r="F19" s="46" t="s">
        <v>660</v>
      </c>
      <c r="G19" s="46" t="s">
        <v>791</v>
      </c>
      <c r="H19" s="47" t="s">
        <v>792</v>
      </c>
      <c r="I19" s="533"/>
      <c r="J19" s="534"/>
      <c r="K19" s="24"/>
    </row>
    <row r="20" spans="2:11" ht="15" customHeight="1">
      <c r="B20" s="23"/>
      <c r="C20" s="23"/>
      <c r="D20" s="45" t="s">
        <v>797</v>
      </c>
      <c r="E20" s="46" t="s">
        <v>798</v>
      </c>
      <c r="F20" s="46" t="s">
        <v>660</v>
      </c>
      <c r="G20" s="46" t="s">
        <v>658</v>
      </c>
      <c r="H20" s="47" t="s">
        <v>792</v>
      </c>
      <c r="I20" s="533"/>
      <c r="J20" s="534"/>
      <c r="K20" s="24"/>
    </row>
    <row r="21" spans="2:11" ht="15" customHeight="1">
      <c r="B21" s="23"/>
      <c r="C21" s="23"/>
      <c r="D21" s="45" t="s">
        <v>799</v>
      </c>
      <c r="E21" s="46" t="s">
        <v>800</v>
      </c>
      <c r="F21" s="46" t="s">
        <v>660</v>
      </c>
      <c r="G21" s="46" t="s">
        <v>791</v>
      </c>
      <c r="H21" s="44" t="s">
        <v>792</v>
      </c>
      <c r="I21" s="533"/>
      <c r="J21" s="534"/>
      <c r="K21" s="24"/>
    </row>
    <row r="22" spans="2:11" ht="15" customHeight="1">
      <c r="B22" s="23"/>
      <c r="C22" s="23"/>
      <c r="D22" s="45" t="s">
        <v>801</v>
      </c>
      <c r="E22" s="46" t="s">
        <v>802</v>
      </c>
      <c r="F22" s="46" t="s">
        <v>660</v>
      </c>
      <c r="G22" s="46" t="s">
        <v>658</v>
      </c>
      <c r="H22" s="47" t="s">
        <v>792</v>
      </c>
      <c r="I22" s="533"/>
      <c r="J22" s="534"/>
      <c r="K22" s="24"/>
    </row>
    <row r="23" spans="2:11" ht="15" customHeight="1">
      <c r="B23" s="23"/>
      <c r="C23" s="23"/>
      <c r="D23" s="45" t="s">
        <v>803</v>
      </c>
      <c r="E23" s="46" t="s">
        <v>804</v>
      </c>
      <c r="F23" s="46" t="s">
        <v>660</v>
      </c>
      <c r="G23" s="46" t="s">
        <v>658</v>
      </c>
      <c r="H23" s="47" t="s">
        <v>792</v>
      </c>
      <c r="I23" s="533"/>
      <c r="J23" s="534"/>
      <c r="K23" s="24"/>
    </row>
    <row r="24" spans="2:11" ht="15" customHeight="1">
      <c r="B24" s="23"/>
      <c r="C24" s="23"/>
      <c r="D24" s="45" t="s">
        <v>805</v>
      </c>
      <c r="E24" s="46" t="s">
        <v>806</v>
      </c>
      <c r="F24" s="46" t="s">
        <v>660</v>
      </c>
      <c r="G24" s="46" t="s">
        <v>658</v>
      </c>
      <c r="H24" s="47" t="s">
        <v>792</v>
      </c>
      <c r="I24" s="533"/>
      <c r="J24" s="534"/>
      <c r="K24" s="24"/>
    </row>
    <row r="25" spans="2:11" ht="15" customHeight="1">
      <c r="B25" s="23"/>
      <c r="C25" s="23"/>
      <c r="D25" s="45" t="s">
        <v>807</v>
      </c>
      <c r="E25" s="46" t="s">
        <v>808</v>
      </c>
      <c r="F25" s="46" t="s">
        <v>660</v>
      </c>
      <c r="G25" s="46" t="s">
        <v>658</v>
      </c>
      <c r="H25" s="44" t="s">
        <v>792</v>
      </c>
      <c r="I25" s="533"/>
      <c r="J25" s="534"/>
      <c r="K25" s="24"/>
    </row>
    <row r="26" spans="2:11" ht="15" customHeight="1">
      <c r="B26" s="23"/>
      <c r="C26" s="23"/>
      <c r="D26" s="45" t="s">
        <v>809</v>
      </c>
      <c r="E26" s="46" t="s">
        <v>810</v>
      </c>
      <c r="F26" s="46" t="s">
        <v>660</v>
      </c>
      <c r="G26" s="46" t="s">
        <v>658</v>
      </c>
      <c r="H26" s="47" t="s">
        <v>792</v>
      </c>
      <c r="I26" s="533"/>
      <c r="J26" s="534"/>
      <c r="K26" s="24"/>
    </row>
    <row r="27" spans="2:11" ht="27.75" customHeight="1">
      <c r="B27" s="23"/>
      <c r="C27" s="23"/>
      <c r="D27" s="353" t="s">
        <v>789</v>
      </c>
      <c r="E27" s="384" t="s">
        <v>790</v>
      </c>
      <c r="F27" s="46" t="s">
        <v>655</v>
      </c>
      <c r="G27" s="46" t="s">
        <v>658</v>
      </c>
      <c r="H27" s="47" t="s">
        <v>792</v>
      </c>
      <c r="I27" s="533"/>
      <c r="J27" s="534"/>
      <c r="K27" s="24"/>
    </row>
    <row r="28" spans="2:11" ht="15" customHeight="1">
      <c r="B28" s="23"/>
      <c r="C28" s="23"/>
      <c r="D28" s="45" t="s">
        <v>811</v>
      </c>
      <c r="E28" s="46" t="s">
        <v>798</v>
      </c>
      <c r="F28" s="46" t="s">
        <v>655</v>
      </c>
      <c r="G28" s="46" t="s">
        <v>658</v>
      </c>
      <c r="H28" s="47" t="s">
        <v>792</v>
      </c>
      <c r="I28" s="533"/>
      <c r="J28" s="534"/>
      <c r="K28" s="24"/>
    </row>
    <row r="29" spans="2:11" ht="15" customHeight="1">
      <c r="B29" s="23"/>
      <c r="C29" s="23"/>
      <c r="D29" s="45" t="s">
        <v>812</v>
      </c>
      <c r="E29" s="46" t="s">
        <v>813</v>
      </c>
      <c r="F29" s="46" t="s">
        <v>655</v>
      </c>
      <c r="G29" s="46" t="s">
        <v>658</v>
      </c>
      <c r="H29" s="44" t="s">
        <v>792</v>
      </c>
      <c r="I29" s="533"/>
      <c r="J29" s="534"/>
      <c r="K29" s="24"/>
    </row>
    <row r="30" spans="2:11" ht="15" customHeight="1">
      <c r="B30" s="23"/>
      <c r="C30" s="23"/>
      <c r="D30" s="45" t="s">
        <v>814</v>
      </c>
      <c r="E30" s="46" t="s">
        <v>815</v>
      </c>
      <c r="F30" s="46" t="s">
        <v>655</v>
      </c>
      <c r="G30" s="46" t="s">
        <v>658</v>
      </c>
      <c r="H30" s="47" t="s">
        <v>792</v>
      </c>
      <c r="I30" s="533"/>
      <c r="J30" s="534"/>
      <c r="K30" s="24"/>
    </row>
    <row r="31" spans="2:11" ht="15" customHeight="1" thickBot="1">
      <c r="B31" s="23"/>
      <c r="C31" s="23"/>
      <c r="D31" s="49" t="s">
        <v>816</v>
      </c>
      <c r="E31" s="50" t="s">
        <v>817</v>
      </c>
      <c r="F31" s="50" t="s">
        <v>818</v>
      </c>
      <c r="G31" s="50" t="s">
        <v>658</v>
      </c>
      <c r="H31" s="51" t="s">
        <v>792</v>
      </c>
      <c r="I31" s="535"/>
      <c r="J31" s="536"/>
      <c r="K31" s="24"/>
    </row>
    <row r="32" spans="2:11" ht="6" customHeight="1" thickBot="1">
      <c r="B32" s="23"/>
      <c r="C32" s="53"/>
      <c r="D32" s="54"/>
      <c r="E32" s="54"/>
      <c r="F32" s="54"/>
      <c r="G32" s="54"/>
      <c r="H32" s="54"/>
      <c r="I32" s="54"/>
      <c r="J32" s="55"/>
      <c r="K32" s="24"/>
    </row>
    <row r="33" spans="2:12" ht="9" customHeight="1">
      <c r="B33" s="23"/>
      <c r="C33" s="35"/>
      <c r="D33" s="35"/>
      <c r="E33" s="35"/>
      <c r="F33" s="35"/>
      <c r="G33" s="35"/>
      <c r="H33" s="35"/>
      <c r="I33" s="35"/>
      <c r="J33" s="35"/>
      <c r="K33" s="24"/>
    </row>
    <row r="34" spans="2:12" ht="3.75" customHeight="1" thickBot="1">
      <c r="B34" s="23"/>
      <c r="C34" s="35"/>
      <c r="D34" s="35"/>
      <c r="E34" s="35"/>
      <c r="F34" s="35"/>
      <c r="G34" s="35"/>
      <c r="H34" s="35"/>
      <c r="I34" s="35"/>
      <c r="J34" s="35"/>
      <c r="K34" s="24"/>
    </row>
    <row r="35" spans="2:12" ht="15" customHeight="1">
      <c r="B35" s="23"/>
      <c r="C35" s="36"/>
      <c r="D35" s="37" t="s">
        <v>468</v>
      </c>
      <c r="E35" s="38"/>
      <c r="F35" s="38"/>
      <c r="G35" s="38"/>
      <c r="H35" s="38"/>
      <c r="I35" s="38"/>
      <c r="J35" s="39"/>
      <c r="K35" s="24"/>
    </row>
    <row r="36" spans="2:12" ht="8.25" customHeight="1" thickBot="1">
      <c r="B36" s="23"/>
      <c r="C36" s="23"/>
      <c r="D36" s="27"/>
      <c r="E36" s="35"/>
      <c r="F36" s="35"/>
      <c r="G36" s="35"/>
      <c r="H36" s="35"/>
      <c r="I36" s="35"/>
      <c r="J36" s="24"/>
      <c r="K36" s="24"/>
    </row>
    <row r="37" spans="2:12" ht="13.5" customHeight="1">
      <c r="B37" s="23"/>
      <c r="C37" s="23"/>
      <c r="D37" s="517" t="s">
        <v>469</v>
      </c>
      <c r="E37" s="523"/>
      <c r="F37" s="518"/>
      <c r="G37" s="514" t="s">
        <v>461</v>
      </c>
      <c r="H37" s="514" t="s">
        <v>462</v>
      </c>
      <c r="I37" s="519" t="s">
        <v>626</v>
      </c>
      <c r="J37" s="524"/>
      <c r="K37" s="24"/>
    </row>
    <row r="38" spans="2:12" ht="15" customHeight="1">
      <c r="B38" s="23"/>
      <c r="C38" s="23"/>
      <c r="D38" s="314" t="s">
        <v>464</v>
      </c>
      <c r="E38" s="526" t="s">
        <v>465</v>
      </c>
      <c r="F38" s="527"/>
      <c r="G38" s="515"/>
      <c r="H38" s="515"/>
      <c r="I38" s="521"/>
      <c r="J38" s="525"/>
      <c r="K38" s="24"/>
    </row>
    <row r="39" spans="2:12" ht="17.25" customHeight="1">
      <c r="B39" s="23"/>
      <c r="C39" s="23"/>
      <c r="D39" s="42"/>
      <c r="E39" s="537"/>
      <c r="F39" s="538"/>
      <c r="G39" s="56"/>
      <c r="H39" s="57"/>
      <c r="I39" s="537"/>
      <c r="J39" s="539"/>
      <c r="K39" s="24"/>
    </row>
    <row r="40" spans="2:12" ht="5.25" customHeight="1" thickBot="1">
      <c r="B40" s="23"/>
      <c r="C40" s="53"/>
      <c r="D40" s="54"/>
      <c r="E40" s="63"/>
      <c r="F40" s="63"/>
      <c r="G40" s="63"/>
      <c r="H40" s="63"/>
      <c r="I40" s="63"/>
      <c r="J40" s="64"/>
      <c r="K40" s="24"/>
    </row>
    <row r="41" spans="2:12" ht="15.75" customHeight="1" thickBot="1">
      <c r="B41" s="23"/>
      <c r="C41" s="35"/>
      <c r="D41" s="35"/>
      <c r="E41" s="35"/>
      <c r="F41" s="35"/>
      <c r="G41" s="35"/>
      <c r="H41" s="35"/>
      <c r="I41" s="35"/>
      <c r="J41" s="35"/>
      <c r="K41" s="24"/>
      <c r="L41" s="35"/>
    </row>
    <row r="42" spans="2:12" ht="15" customHeight="1">
      <c r="B42" s="23"/>
      <c r="C42" s="18"/>
      <c r="D42" s="65" t="s">
        <v>470</v>
      </c>
      <c r="E42" s="20"/>
      <c r="F42" s="20"/>
      <c r="G42" s="20"/>
      <c r="H42" s="20"/>
      <c r="I42" s="20"/>
      <c r="J42" s="21"/>
      <c r="K42" s="66"/>
      <c r="L42" s="35"/>
    </row>
    <row r="43" spans="2:12" ht="6.75" customHeight="1" thickBot="1">
      <c r="B43" s="23"/>
      <c r="C43" s="67"/>
      <c r="D43" s="68"/>
      <c r="E43" s="68"/>
      <c r="F43" s="68"/>
      <c r="G43" s="68"/>
      <c r="H43" s="68"/>
      <c r="I43" s="68"/>
      <c r="J43" s="66"/>
      <c r="K43" s="66"/>
      <c r="L43" s="35"/>
    </row>
    <row r="44" spans="2:12" s="28" customFormat="1" ht="16.5" customHeight="1">
      <c r="B44" s="26"/>
      <c r="C44" s="69"/>
      <c r="D44" s="517" t="s">
        <v>471</v>
      </c>
      <c r="E44" s="518"/>
      <c r="F44" s="514" t="s">
        <v>472</v>
      </c>
      <c r="G44" s="519" t="s">
        <v>473</v>
      </c>
      <c r="H44" s="520"/>
      <c r="I44" s="500" t="s">
        <v>626</v>
      </c>
      <c r="J44" s="502"/>
      <c r="K44" s="31"/>
    </row>
    <row r="45" spans="2:12" s="28" customFormat="1" ht="17.25" customHeight="1">
      <c r="B45" s="26"/>
      <c r="C45" s="69"/>
      <c r="D45" s="314" t="s">
        <v>464</v>
      </c>
      <c r="E45" s="312" t="s">
        <v>465</v>
      </c>
      <c r="F45" s="515"/>
      <c r="G45" s="521"/>
      <c r="H45" s="522"/>
      <c r="I45" s="71" t="s">
        <v>474</v>
      </c>
      <c r="J45" s="72" t="s">
        <v>475</v>
      </c>
      <c r="K45" s="31"/>
    </row>
    <row r="46" spans="2:12" ht="8.25" customHeight="1" thickBot="1">
      <c r="B46" s="23"/>
      <c r="C46" s="67"/>
      <c r="D46" s="76"/>
      <c r="E46" s="77"/>
      <c r="F46" s="78"/>
      <c r="G46" s="506"/>
      <c r="H46" s="507"/>
      <c r="I46" s="79"/>
      <c r="J46" s="80"/>
      <c r="K46" s="24"/>
    </row>
    <row r="47" spans="2:12" ht="8.25" customHeight="1" thickBot="1">
      <c r="B47" s="23"/>
      <c r="C47" s="81"/>
      <c r="D47" s="82"/>
      <c r="E47" s="82"/>
      <c r="F47" s="83"/>
      <c r="G47" s="84"/>
      <c r="H47" s="84"/>
      <c r="I47" s="84"/>
      <c r="J47" s="85"/>
      <c r="K47" s="66"/>
      <c r="L47" s="35"/>
    </row>
    <row r="48" spans="2:12" ht="13.5" customHeight="1" thickBot="1">
      <c r="B48" s="23"/>
      <c r="C48" s="68"/>
      <c r="D48" s="86"/>
      <c r="E48" s="87"/>
      <c r="F48" s="88"/>
      <c r="G48" s="89"/>
      <c r="H48" s="89"/>
      <c r="I48" s="89"/>
      <c r="J48" s="89"/>
      <c r="K48" s="66"/>
      <c r="L48" s="35"/>
    </row>
    <row r="49" spans="2:12" ht="15" customHeight="1">
      <c r="B49" s="23"/>
      <c r="C49" s="18"/>
      <c r="D49" s="65" t="s">
        <v>478</v>
      </c>
      <c r="E49" s="20"/>
      <c r="F49" s="20"/>
      <c r="G49" s="20"/>
      <c r="H49" s="20"/>
      <c r="I49" s="20"/>
      <c r="J49" s="21"/>
      <c r="K49" s="66"/>
      <c r="L49" s="35"/>
    </row>
    <row r="50" spans="2:12" ht="5.25" customHeight="1" thickBot="1">
      <c r="B50" s="23"/>
      <c r="C50" s="67"/>
      <c r="D50" s="68"/>
      <c r="E50" s="68"/>
      <c r="F50" s="68"/>
      <c r="G50" s="68"/>
      <c r="H50" s="68"/>
      <c r="I50" s="68"/>
      <c r="J50" s="66"/>
      <c r="K50" s="66"/>
      <c r="L50" s="35"/>
    </row>
    <row r="51" spans="2:12" s="28" customFormat="1" ht="15" customHeight="1">
      <c r="B51" s="26"/>
      <c r="C51" s="69"/>
      <c r="D51" s="512" t="s">
        <v>469</v>
      </c>
      <c r="E51" s="513"/>
      <c r="F51" s="514" t="s">
        <v>461</v>
      </c>
      <c r="G51" s="514" t="s">
        <v>462</v>
      </c>
      <c r="H51" s="514" t="s">
        <v>626</v>
      </c>
      <c r="I51" s="514"/>
      <c r="J51" s="516"/>
      <c r="K51" s="31"/>
    </row>
    <row r="52" spans="2:12" s="28" customFormat="1" ht="23.25" customHeight="1">
      <c r="B52" s="26"/>
      <c r="C52" s="69"/>
      <c r="D52" s="314" t="s">
        <v>464</v>
      </c>
      <c r="E52" s="312" t="s">
        <v>465</v>
      </c>
      <c r="F52" s="515"/>
      <c r="G52" s="515"/>
      <c r="H52" s="71" t="s">
        <v>479</v>
      </c>
      <c r="I52" s="71" t="s">
        <v>474</v>
      </c>
      <c r="J52" s="72" t="s">
        <v>475</v>
      </c>
      <c r="K52" s="31"/>
    </row>
    <row r="53" spans="2:12" ht="6" customHeight="1" thickBot="1">
      <c r="B53" s="23"/>
      <c r="C53" s="67"/>
      <c r="D53" s="76"/>
      <c r="E53" s="77"/>
      <c r="F53" s="78"/>
      <c r="G53" s="91"/>
      <c r="H53" s="92"/>
      <c r="I53" s="92"/>
      <c r="J53" s="80"/>
      <c r="K53" s="24"/>
    </row>
    <row r="54" spans="2:12" ht="6.75" customHeight="1" thickBot="1">
      <c r="B54" s="23"/>
      <c r="C54" s="67"/>
      <c r="D54" s="87"/>
      <c r="E54" s="316"/>
      <c r="F54" s="316"/>
      <c r="G54" s="316"/>
      <c r="H54" s="316"/>
      <c r="I54" s="316"/>
      <c r="J54" s="317"/>
      <c r="K54" s="66"/>
      <c r="L54" s="35"/>
    </row>
    <row r="55" spans="2:12" ht="15" customHeight="1" thickBot="1">
      <c r="B55" s="23"/>
      <c r="C55" s="95"/>
      <c r="D55" s="95"/>
      <c r="E55" s="95"/>
      <c r="F55" s="95"/>
      <c r="G55" s="95"/>
      <c r="H55" s="95"/>
      <c r="I55" s="95"/>
      <c r="J55" s="95"/>
      <c r="K55" s="66"/>
      <c r="L55" s="35"/>
    </row>
    <row r="56" spans="2:12" s="104" customFormat="1" ht="63.75">
      <c r="B56" s="96"/>
      <c r="C56" s="97"/>
      <c r="D56" s="98" t="s">
        <v>480</v>
      </c>
      <c r="E56" s="99"/>
      <c r="F56" s="99"/>
      <c r="G56" s="100"/>
      <c r="H56" s="101" t="s">
        <v>627</v>
      </c>
      <c r="I56" s="101" t="s">
        <v>628</v>
      </c>
      <c r="J56" s="102" t="s">
        <v>629</v>
      </c>
      <c r="K56" s="103"/>
    </row>
    <row r="57" spans="2:12" s="104" customFormat="1" ht="17.25" customHeight="1">
      <c r="B57" s="96"/>
      <c r="C57" s="96"/>
      <c r="D57" s="105" t="s">
        <v>481</v>
      </c>
      <c r="E57" s="106"/>
      <c r="F57" s="106"/>
      <c r="G57" s="106"/>
      <c r="H57" s="107"/>
      <c r="I57" s="107"/>
      <c r="J57" s="108"/>
      <c r="K57" s="103"/>
    </row>
    <row r="58" spans="2:12" s="104" customFormat="1" ht="17.25" customHeight="1">
      <c r="B58" s="96"/>
      <c r="C58" s="96"/>
      <c r="D58" s="105" t="s">
        <v>630</v>
      </c>
      <c r="E58" s="106"/>
      <c r="F58" s="106"/>
      <c r="G58" s="106"/>
      <c r="H58" s="107"/>
      <c r="I58" s="107"/>
      <c r="J58" s="108"/>
      <c r="K58" s="103"/>
    </row>
    <row r="59" spans="2:12" s="104" customFormat="1" ht="17.25" customHeight="1">
      <c r="B59" s="96"/>
      <c r="C59" s="96"/>
      <c r="D59" s="109" t="s">
        <v>482</v>
      </c>
      <c r="E59" s="110"/>
      <c r="F59" s="110"/>
      <c r="G59" s="110"/>
      <c r="H59" s="107"/>
      <c r="I59" s="107"/>
      <c r="J59" s="108"/>
      <c r="K59" s="103"/>
    </row>
    <row r="60" spans="2:12" s="104" customFormat="1" ht="17.25" customHeight="1">
      <c r="B60" s="96"/>
      <c r="C60" s="96"/>
      <c r="D60" s="105" t="s">
        <v>483</v>
      </c>
      <c r="E60" s="106"/>
      <c r="F60" s="106"/>
      <c r="G60" s="106"/>
      <c r="H60" s="107"/>
      <c r="I60" s="107"/>
      <c r="J60" s="108"/>
      <c r="K60" s="103"/>
    </row>
    <row r="61" spans="2:12" s="104" customFormat="1" ht="17.25" customHeight="1">
      <c r="B61" s="96"/>
      <c r="C61" s="96"/>
      <c r="D61" s="105" t="s">
        <v>484</v>
      </c>
      <c r="E61" s="106"/>
      <c r="F61" s="106"/>
      <c r="G61" s="106"/>
      <c r="H61" s="107"/>
      <c r="I61" s="107"/>
      <c r="J61" s="108"/>
      <c r="K61" s="103"/>
    </row>
    <row r="62" spans="2:12" s="104" customFormat="1" ht="17.25" customHeight="1">
      <c r="B62" s="96"/>
      <c r="C62" s="96"/>
      <c r="D62" s="109" t="s">
        <v>485</v>
      </c>
      <c r="E62" s="110"/>
      <c r="F62" s="110"/>
      <c r="G62" s="110"/>
      <c r="H62" s="107"/>
      <c r="I62" s="107"/>
      <c r="J62" s="108"/>
      <c r="K62" s="103"/>
    </row>
    <row r="63" spans="2:12" s="104" customFormat="1" ht="17.25" customHeight="1">
      <c r="B63" s="96"/>
      <c r="C63" s="96"/>
      <c r="D63" s="109" t="s">
        <v>486</v>
      </c>
      <c r="E63" s="110"/>
      <c r="F63" s="110"/>
      <c r="G63" s="110"/>
      <c r="H63" s="107"/>
      <c r="I63" s="107"/>
      <c r="J63" s="108"/>
      <c r="K63" s="103"/>
    </row>
    <row r="64" spans="2:12" s="104" customFormat="1" ht="17.25" customHeight="1">
      <c r="B64" s="96"/>
      <c r="C64" s="96"/>
      <c r="D64" s="109" t="s">
        <v>487</v>
      </c>
      <c r="E64" s="110"/>
      <c r="F64" s="110"/>
      <c r="G64" s="110"/>
      <c r="H64" s="107"/>
      <c r="I64" s="107"/>
      <c r="J64" s="108"/>
      <c r="K64" s="103"/>
    </row>
    <row r="65" spans="2:12" s="104" customFormat="1" ht="17.25" customHeight="1">
      <c r="B65" s="96"/>
      <c r="C65" s="96"/>
      <c r="D65" s="109" t="s">
        <v>631</v>
      </c>
      <c r="E65" s="110"/>
      <c r="F65" s="110"/>
      <c r="G65" s="110"/>
      <c r="H65" s="107"/>
      <c r="I65" s="107"/>
      <c r="J65" s="108"/>
      <c r="K65" s="103"/>
    </row>
    <row r="66" spans="2:12" s="104" customFormat="1" ht="17.25" customHeight="1">
      <c r="B66" s="96"/>
      <c r="C66" s="96"/>
      <c r="D66" s="109" t="s">
        <v>488</v>
      </c>
      <c r="E66" s="110"/>
      <c r="F66" s="110"/>
      <c r="G66" s="110"/>
      <c r="H66" s="111"/>
      <c r="I66" s="107"/>
      <c r="J66" s="108"/>
      <c r="K66" s="103"/>
    </row>
    <row r="67" spans="2:12" s="104" customFormat="1" ht="17.25" customHeight="1">
      <c r="B67" s="96"/>
      <c r="C67" s="96"/>
      <c r="D67" s="109" t="s">
        <v>489</v>
      </c>
      <c r="E67" s="110"/>
      <c r="F67" s="110"/>
      <c r="G67" s="110"/>
      <c r="H67" s="111"/>
      <c r="I67" s="107"/>
      <c r="J67" s="108"/>
      <c r="K67" s="103"/>
    </row>
    <row r="68" spans="2:12" s="104" customFormat="1" ht="17.25" customHeight="1">
      <c r="B68" s="96"/>
      <c r="C68" s="96"/>
      <c r="D68" s="112" t="s">
        <v>2</v>
      </c>
      <c r="E68" s="34"/>
      <c r="F68" s="34"/>
      <c r="G68" s="34"/>
      <c r="H68" s="113">
        <f>SUM(H57:H67)</f>
        <v>0</v>
      </c>
      <c r="I68" s="113">
        <v>116184</v>
      </c>
      <c r="J68" s="308">
        <v>116184</v>
      </c>
      <c r="K68" s="103"/>
    </row>
    <row r="69" spans="2:12" s="104" customFormat="1" ht="8.25" customHeight="1" thickBot="1">
      <c r="B69" s="96"/>
      <c r="C69" s="114"/>
      <c r="D69" s="115"/>
      <c r="E69" s="116"/>
      <c r="F69" s="116"/>
      <c r="G69" s="116"/>
      <c r="H69" s="117"/>
      <c r="I69" s="117"/>
      <c r="J69" s="118"/>
      <c r="K69" s="103"/>
    </row>
    <row r="70" spans="2:12" ht="15.75" customHeight="1" thickBot="1">
      <c r="B70" s="23"/>
      <c r="C70" s="35"/>
      <c r="D70" s="35"/>
      <c r="E70" s="35"/>
      <c r="F70" s="35"/>
      <c r="G70" s="35"/>
      <c r="H70" s="35"/>
      <c r="I70" s="35"/>
      <c r="J70" s="35"/>
      <c r="K70" s="24"/>
      <c r="L70" s="35"/>
    </row>
    <row r="71" spans="2:12" s="124" customFormat="1">
      <c r="B71" s="69"/>
      <c r="C71" s="119"/>
      <c r="D71" s="65" t="s">
        <v>490</v>
      </c>
      <c r="E71" s="120"/>
      <c r="F71" s="120"/>
      <c r="G71" s="65"/>
      <c r="H71" s="65"/>
      <c r="I71" s="65"/>
      <c r="J71" s="121"/>
      <c r="K71" s="122"/>
      <c r="L71" s="123"/>
    </row>
    <row r="72" spans="2:12" s="130" customFormat="1" ht="17.25" customHeight="1">
      <c r="B72" s="125"/>
      <c r="C72" s="125"/>
      <c r="D72" s="129"/>
      <c r="E72" s="133"/>
      <c r="F72" s="133"/>
      <c r="G72" s="133"/>
      <c r="H72" s="133"/>
      <c r="I72" s="133"/>
      <c r="J72" s="315" t="s">
        <v>626</v>
      </c>
      <c r="K72" s="128"/>
      <c r="L72" s="129"/>
    </row>
    <row r="73" spans="2:12" s="130" customFormat="1" ht="17.25" customHeight="1">
      <c r="B73" s="125"/>
      <c r="C73" s="125"/>
      <c r="D73" s="131" t="s">
        <v>491</v>
      </c>
      <c r="E73" s="126"/>
      <c r="F73" s="126"/>
      <c r="G73" s="126"/>
      <c r="H73" s="126"/>
      <c r="I73" s="305"/>
      <c r="J73" s="108"/>
      <c r="K73" s="128"/>
      <c r="L73" s="129"/>
    </row>
    <row r="74" spans="2:12" s="130" customFormat="1" ht="17.25" customHeight="1">
      <c r="B74" s="125"/>
      <c r="C74" s="125"/>
      <c r="D74" s="304" t="s">
        <v>492</v>
      </c>
      <c r="E74" s="126"/>
      <c r="F74" s="126"/>
      <c r="G74" s="126"/>
      <c r="H74" s="126"/>
      <c r="I74" s="126"/>
      <c r="J74" s="108"/>
      <c r="K74" s="128"/>
      <c r="L74" s="129"/>
    </row>
    <row r="75" spans="2:12" s="130" customFormat="1" ht="14.25" customHeight="1">
      <c r="B75" s="125"/>
      <c r="C75" s="125"/>
      <c r="D75" s="132" t="s">
        <v>2</v>
      </c>
      <c r="E75" s="126"/>
      <c r="F75" s="126"/>
      <c r="G75" s="126"/>
      <c r="H75" s="126"/>
      <c r="I75" s="126"/>
      <c r="J75" s="108">
        <f>SUM(J73:J74)</f>
        <v>0</v>
      </c>
      <c r="K75" s="128"/>
      <c r="L75" s="129"/>
    </row>
    <row r="76" spans="2:12" s="130" customFormat="1" ht="14.25" customHeight="1" thickBot="1">
      <c r="B76" s="125"/>
      <c r="C76" s="134"/>
      <c r="D76" s="115" t="s">
        <v>632</v>
      </c>
      <c r="E76" s="115"/>
      <c r="F76" s="135"/>
      <c r="G76" s="135"/>
      <c r="H76" s="117"/>
      <c r="I76" s="117"/>
      <c r="J76" s="136"/>
      <c r="K76" s="128"/>
    </row>
    <row r="77" spans="2:12" s="22" customFormat="1" ht="15" customHeight="1" thickBot="1">
      <c r="B77" s="67"/>
      <c r="C77" s="68"/>
      <c r="D77" s="68"/>
      <c r="E77" s="68"/>
      <c r="F77" s="68"/>
      <c r="G77" s="68"/>
      <c r="H77" s="68"/>
      <c r="I77" s="68"/>
      <c r="J77" s="68"/>
      <c r="K77" s="66"/>
      <c r="L77" s="68"/>
    </row>
    <row r="78" spans="2:12" s="22" customFormat="1" ht="15" customHeight="1">
      <c r="B78" s="67"/>
      <c r="C78" s="18"/>
      <c r="D78" s="37" t="s">
        <v>493</v>
      </c>
      <c r="E78" s="20"/>
      <c r="F78" s="20"/>
      <c r="G78" s="20"/>
      <c r="H78" s="500" t="s">
        <v>626</v>
      </c>
      <c r="I78" s="501"/>
      <c r="J78" s="502"/>
      <c r="K78" s="66"/>
      <c r="L78" s="68"/>
    </row>
    <row r="79" spans="2:12" s="22" customFormat="1" ht="17.25" customHeight="1">
      <c r="B79" s="67"/>
      <c r="C79" s="67"/>
      <c r="D79" s="318" t="s">
        <v>494</v>
      </c>
      <c r="E79" s="138"/>
      <c r="F79" s="318"/>
      <c r="G79" s="139" t="s">
        <v>495</v>
      </c>
      <c r="H79" s="71" t="s">
        <v>479</v>
      </c>
      <c r="I79" s="71" t="s">
        <v>474</v>
      </c>
      <c r="J79" s="72" t="s">
        <v>475</v>
      </c>
      <c r="K79" s="66"/>
      <c r="L79" s="68"/>
    </row>
    <row r="80" spans="2:12" s="146" customFormat="1" ht="17.25" customHeight="1">
      <c r="B80" s="140"/>
      <c r="C80" s="140"/>
      <c r="D80" s="141" t="s">
        <v>496</v>
      </c>
      <c r="E80" s="318"/>
      <c r="F80" s="141"/>
      <c r="G80" s="142">
        <v>15</v>
      </c>
      <c r="H80" s="113">
        <v>658376</v>
      </c>
      <c r="I80" s="143"/>
      <c r="J80" s="144"/>
      <c r="K80" s="145"/>
      <c r="L80" s="30"/>
    </row>
    <row r="81" spans="2:12" s="130" customFormat="1" ht="17.25" customHeight="1">
      <c r="B81" s="125"/>
      <c r="C81" s="125"/>
      <c r="D81" s="141" t="s">
        <v>497</v>
      </c>
      <c r="E81" s="141"/>
      <c r="F81" s="141"/>
      <c r="G81" s="309">
        <v>0</v>
      </c>
      <c r="H81" s="309">
        <v>0</v>
      </c>
      <c r="I81" s="148"/>
      <c r="J81" s="149"/>
      <c r="K81" s="128"/>
      <c r="L81" s="129"/>
    </row>
    <row r="82" spans="2:12" s="130" customFormat="1" ht="17.25" customHeight="1">
      <c r="B82" s="125"/>
      <c r="C82" s="125"/>
      <c r="D82" s="141" t="s">
        <v>498</v>
      </c>
      <c r="E82" s="141"/>
      <c r="F82" s="141"/>
      <c r="G82" s="147"/>
      <c r="H82" s="148"/>
      <c r="I82" s="147"/>
      <c r="J82" s="108"/>
      <c r="K82" s="128"/>
      <c r="L82" s="129"/>
    </row>
    <row r="83" spans="2:12" s="130" customFormat="1" ht="17.25" customHeight="1">
      <c r="B83" s="125"/>
      <c r="C83" s="125"/>
      <c r="D83" s="141" t="s">
        <v>499</v>
      </c>
      <c r="E83" s="141"/>
      <c r="F83" s="141"/>
      <c r="G83" s="147"/>
      <c r="H83" s="147"/>
      <c r="I83" s="147"/>
      <c r="J83" s="108"/>
      <c r="K83" s="128"/>
      <c r="L83" s="129"/>
    </row>
    <row r="84" spans="2:12" s="130" customFormat="1" ht="17.25" customHeight="1">
      <c r="B84" s="125"/>
      <c r="C84" s="125"/>
      <c r="D84" s="150" t="s">
        <v>500</v>
      </c>
      <c r="E84" s="141"/>
      <c r="F84" s="141"/>
      <c r="G84" s="148"/>
      <c r="H84" s="310">
        <v>0</v>
      </c>
      <c r="I84" s="148"/>
      <c r="J84" s="149"/>
      <c r="K84" s="128"/>
      <c r="L84" s="129"/>
    </row>
    <row r="85" spans="2:12" s="130" customFormat="1" ht="17.25" customHeight="1">
      <c r="B85" s="125"/>
      <c r="C85" s="125"/>
      <c r="D85" s="150" t="s">
        <v>501</v>
      </c>
      <c r="E85" s="141"/>
      <c r="F85" s="141"/>
      <c r="G85" s="148"/>
      <c r="H85" s="148"/>
      <c r="I85" s="310">
        <v>0</v>
      </c>
      <c r="J85" s="108">
        <v>116184</v>
      </c>
      <c r="K85" s="128"/>
      <c r="L85" s="129"/>
    </row>
    <row r="86" spans="2:12" s="130" customFormat="1" ht="17.25" customHeight="1">
      <c r="B86" s="125"/>
      <c r="C86" s="125"/>
      <c r="D86" s="150" t="s">
        <v>502</v>
      </c>
      <c r="E86" s="141"/>
      <c r="F86" s="141"/>
      <c r="G86" s="147"/>
      <c r="H86" s="148"/>
      <c r="I86" s="148"/>
      <c r="J86" s="108"/>
      <c r="K86" s="128"/>
      <c r="L86" s="129"/>
    </row>
    <row r="87" spans="2:12" s="130" customFormat="1" ht="17.25" customHeight="1">
      <c r="B87" s="125"/>
      <c r="C87" s="125"/>
      <c r="D87" s="151" t="s">
        <v>503</v>
      </c>
      <c r="E87" s="141"/>
      <c r="F87" s="151"/>
      <c r="G87" s="385">
        <v>15</v>
      </c>
      <c r="H87" s="107">
        <v>658376</v>
      </c>
      <c r="I87" s="107">
        <v>0</v>
      </c>
      <c r="J87" s="108">
        <v>116184</v>
      </c>
      <c r="K87" s="128"/>
      <c r="L87" s="129"/>
    </row>
    <row r="88" spans="2:12" s="130" customFormat="1" ht="17.25" customHeight="1" thickBot="1">
      <c r="B88" s="125"/>
      <c r="C88" s="134"/>
      <c r="D88" s="152" t="s">
        <v>504</v>
      </c>
      <c r="E88" s="153"/>
      <c r="F88" s="152"/>
      <c r="G88" s="386">
        <v>15</v>
      </c>
      <c r="H88" s="503">
        <v>774560</v>
      </c>
      <c r="I88" s="504"/>
      <c r="J88" s="505"/>
      <c r="K88" s="128"/>
      <c r="L88" s="129"/>
    </row>
    <row r="89" spans="2:12" ht="13.5" thickBot="1">
      <c r="B89" s="53"/>
      <c r="C89" s="54"/>
      <c r="D89" s="54"/>
      <c r="E89" s="54"/>
      <c r="F89" s="54"/>
      <c r="G89" s="54"/>
      <c r="H89" s="54"/>
      <c r="I89" s="54"/>
      <c r="J89" s="54"/>
      <c r="K89" s="55"/>
      <c r="L89" s="35"/>
    </row>
  </sheetData>
  <mergeCells count="39">
    <mergeCell ref="H88:J88"/>
    <mergeCell ref="G46:H46"/>
    <mergeCell ref="D51:E51"/>
    <mergeCell ref="F51:F52"/>
    <mergeCell ref="G51:G52"/>
    <mergeCell ref="H51:J51"/>
    <mergeCell ref="H78:J78"/>
    <mergeCell ref="E39:F39"/>
    <mergeCell ref="I39:J39"/>
    <mergeCell ref="D44:E44"/>
    <mergeCell ref="F44:F45"/>
    <mergeCell ref="G44:H45"/>
    <mergeCell ref="I44:J44"/>
    <mergeCell ref="I28:J28"/>
    <mergeCell ref="I29:J29"/>
    <mergeCell ref="I30:J30"/>
    <mergeCell ref="I31:J31"/>
    <mergeCell ref="D37:F37"/>
    <mergeCell ref="G37:G38"/>
    <mergeCell ref="H37:H38"/>
    <mergeCell ref="I37:J38"/>
    <mergeCell ref="E38:F38"/>
    <mergeCell ref="I23:J23"/>
    <mergeCell ref="I24:J24"/>
    <mergeCell ref="I25:J25"/>
    <mergeCell ref="I26:J26"/>
    <mergeCell ref="I27:J27"/>
    <mergeCell ref="I22:J22"/>
    <mergeCell ref="C3:J5"/>
    <mergeCell ref="D15:E15"/>
    <mergeCell ref="F15:F16"/>
    <mergeCell ref="G15:G16"/>
    <mergeCell ref="H15:H16"/>
    <mergeCell ref="I15:J16"/>
    <mergeCell ref="I17:J17"/>
    <mergeCell ref="I18:J18"/>
    <mergeCell ref="I19:J19"/>
    <mergeCell ref="I20:J20"/>
    <mergeCell ref="I21:J21"/>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94"/>
  <sheetViews>
    <sheetView showGridLines="0" view="pageBreakPreview" zoomScale="90" zoomScaleNormal="100" zoomScaleSheetLayoutView="90" workbookViewId="0">
      <selection activeCell="H8" sqref="H8:H11"/>
    </sheetView>
  </sheetViews>
  <sheetFormatPr defaultRowHeight="12.75"/>
  <cols>
    <col min="1" max="1" width="4.28515625" style="17" customWidth="1"/>
    <col min="2" max="2" width="4.5703125" style="17" customWidth="1"/>
    <col min="3" max="3" width="6.140625" style="17" customWidth="1"/>
    <col min="4" max="4" width="53.42578125" style="17" customWidth="1"/>
    <col min="5" max="5" width="20.42578125" style="17" customWidth="1"/>
    <col min="6" max="6" width="21.42578125" style="17" customWidth="1"/>
    <col min="7" max="7" width="23.28515625" style="17" customWidth="1"/>
    <col min="8" max="8" width="16.5703125" style="17" customWidth="1"/>
    <col min="9" max="9" width="16.7109375" style="17" customWidth="1"/>
    <col min="10" max="10" width="18.85546875" style="17" customWidth="1"/>
    <col min="11" max="11" width="3.28515625" style="17" customWidth="1"/>
    <col min="12" max="16384" width="9.140625" style="17"/>
  </cols>
  <sheetData>
    <row r="1" spans="2:11" ht="13.5" thickBot="1"/>
    <row r="2" spans="2:11" s="22" customFormat="1" ht="24" customHeight="1">
      <c r="B2" s="18"/>
      <c r="C2" s="19" t="s">
        <v>451</v>
      </c>
      <c r="D2" s="20"/>
      <c r="E2" s="20"/>
      <c r="F2" s="20"/>
      <c r="G2" s="20"/>
      <c r="H2" s="20"/>
      <c r="I2" s="20"/>
      <c r="J2" s="20"/>
      <c r="K2" s="21"/>
    </row>
    <row r="3" spans="2:11" ht="9.75" customHeight="1">
      <c r="B3" s="23"/>
      <c r="C3" s="528" t="s">
        <v>625</v>
      </c>
      <c r="D3" s="528"/>
      <c r="E3" s="528"/>
      <c r="F3" s="528"/>
      <c r="G3" s="528"/>
      <c r="H3" s="528"/>
      <c r="I3" s="528"/>
      <c r="J3" s="528"/>
      <c r="K3" s="24"/>
    </row>
    <row r="4" spans="2:11">
      <c r="B4" s="23"/>
      <c r="C4" s="528"/>
      <c r="D4" s="528"/>
      <c r="E4" s="528"/>
      <c r="F4" s="528"/>
      <c r="G4" s="528"/>
      <c r="H4" s="528"/>
      <c r="I4" s="528"/>
      <c r="J4" s="528"/>
      <c r="K4" s="24"/>
    </row>
    <row r="5" spans="2:11" ht="18" customHeight="1">
      <c r="B5" s="23"/>
      <c r="C5" s="528"/>
      <c r="D5" s="528"/>
      <c r="E5" s="528"/>
      <c r="F5" s="528"/>
      <c r="G5" s="528"/>
      <c r="H5" s="528"/>
      <c r="I5" s="528"/>
      <c r="J5" s="528"/>
      <c r="K5" s="24"/>
    </row>
    <row r="6" spans="2:11" ht="17.25" customHeight="1">
      <c r="B6" s="23"/>
      <c r="C6" s="311"/>
      <c r="D6" s="311"/>
      <c r="E6" s="311"/>
      <c r="F6" s="311"/>
      <c r="G6" s="311"/>
      <c r="H6" s="311"/>
      <c r="I6" s="311"/>
      <c r="J6" s="311"/>
      <c r="K6" s="24"/>
    </row>
    <row r="7" spans="2:11" s="28" customFormat="1">
      <c r="B7" s="26"/>
      <c r="C7" s="27" t="s">
        <v>0</v>
      </c>
      <c r="E7" s="29" t="s">
        <v>198</v>
      </c>
      <c r="F7" s="27"/>
      <c r="G7" s="30" t="s">
        <v>452</v>
      </c>
      <c r="H7" s="27"/>
      <c r="I7" s="27"/>
      <c r="J7" s="30"/>
      <c r="K7" s="31"/>
    </row>
    <row r="8" spans="2:11" s="28" customFormat="1">
      <c r="B8" s="26"/>
      <c r="C8" s="27" t="s">
        <v>1</v>
      </c>
      <c r="E8" s="32" t="s">
        <v>200</v>
      </c>
      <c r="F8" s="27"/>
      <c r="G8" s="30" t="s">
        <v>453</v>
      </c>
      <c r="H8" s="33"/>
      <c r="I8" s="30"/>
      <c r="J8" s="27"/>
      <c r="K8" s="31"/>
    </row>
    <row r="9" spans="2:11" s="28" customFormat="1">
      <c r="B9" s="26"/>
      <c r="C9" s="27" t="s">
        <v>454</v>
      </c>
      <c r="D9" s="27"/>
      <c r="E9" s="32">
        <v>1449576</v>
      </c>
      <c r="F9" s="27" t="s">
        <v>455</v>
      </c>
      <c r="G9" s="30" t="s">
        <v>456</v>
      </c>
      <c r="H9" s="34"/>
      <c r="I9" s="30"/>
      <c r="J9" s="27"/>
      <c r="K9" s="31"/>
    </row>
    <row r="10" spans="2:11" s="28" customFormat="1">
      <c r="B10" s="26"/>
      <c r="C10" s="27"/>
      <c r="D10" s="27"/>
      <c r="E10" s="27"/>
      <c r="F10" s="27"/>
      <c r="G10" s="30" t="s">
        <v>457</v>
      </c>
      <c r="H10" s="34"/>
      <c r="I10" s="30"/>
      <c r="J10" s="27"/>
      <c r="K10" s="31"/>
    </row>
    <row r="11" spans="2:11" s="28" customFormat="1">
      <c r="B11" s="26"/>
      <c r="C11" s="27"/>
      <c r="D11" s="27"/>
      <c r="E11" s="27"/>
      <c r="F11" s="27"/>
      <c r="G11" s="30" t="s">
        <v>458</v>
      </c>
      <c r="H11" s="34"/>
      <c r="I11" s="30"/>
      <c r="J11" s="27"/>
      <c r="K11" s="31"/>
    </row>
    <row r="12" spans="2:11" ht="7.5" customHeight="1" thickBot="1">
      <c r="B12" s="23"/>
      <c r="C12" s="35"/>
      <c r="D12" s="35"/>
      <c r="E12" s="35"/>
      <c r="F12" s="35"/>
      <c r="G12" s="35"/>
      <c r="H12" s="35"/>
      <c r="I12" s="35"/>
      <c r="J12" s="35"/>
      <c r="K12" s="24"/>
    </row>
    <row r="13" spans="2:11" s="35" customFormat="1">
      <c r="B13" s="23"/>
      <c r="C13" s="36"/>
      <c r="D13" s="37" t="s">
        <v>459</v>
      </c>
      <c r="E13" s="38"/>
      <c r="F13" s="38"/>
      <c r="G13" s="38"/>
      <c r="H13" s="38"/>
      <c r="I13" s="38"/>
      <c r="J13" s="39"/>
      <c r="K13" s="24"/>
    </row>
    <row r="14" spans="2:11" ht="4.1500000000000004" customHeight="1" thickBot="1">
      <c r="B14" s="23"/>
      <c r="C14" s="23"/>
      <c r="D14" s="27"/>
      <c r="E14" s="35"/>
      <c r="F14" s="35"/>
      <c r="G14" s="35"/>
      <c r="H14" s="35"/>
      <c r="I14" s="35"/>
      <c r="J14" s="24"/>
      <c r="K14" s="24"/>
    </row>
    <row r="15" spans="2:11" ht="14.25" customHeight="1">
      <c r="B15" s="23"/>
      <c r="C15" s="23"/>
      <c r="D15" s="517" t="s">
        <v>460</v>
      </c>
      <c r="E15" s="523"/>
      <c r="F15" s="514" t="s">
        <v>461</v>
      </c>
      <c r="G15" s="514" t="s">
        <v>462</v>
      </c>
      <c r="H15" s="529" t="s">
        <v>463</v>
      </c>
      <c r="I15" s="519" t="s">
        <v>626</v>
      </c>
      <c r="J15" s="524"/>
      <c r="K15" s="24"/>
    </row>
    <row r="16" spans="2:11" ht="14.25" customHeight="1">
      <c r="B16" s="23"/>
      <c r="C16" s="23"/>
      <c r="D16" s="314" t="s">
        <v>464</v>
      </c>
      <c r="E16" s="313" t="s">
        <v>465</v>
      </c>
      <c r="F16" s="515"/>
      <c r="G16" s="515"/>
      <c r="H16" s="530"/>
      <c r="I16" s="521"/>
      <c r="J16" s="525"/>
      <c r="K16" s="24"/>
    </row>
    <row r="17" spans="2:11" ht="24.75" customHeight="1">
      <c r="B17" s="23"/>
      <c r="C17" s="23"/>
      <c r="D17" s="356" t="s">
        <v>735</v>
      </c>
      <c r="E17" s="357" t="s">
        <v>736</v>
      </c>
      <c r="F17" s="357" t="s">
        <v>660</v>
      </c>
      <c r="G17" s="358" t="s">
        <v>656</v>
      </c>
      <c r="H17" s="358" t="s">
        <v>657</v>
      </c>
      <c r="I17" s="540"/>
      <c r="J17" s="541"/>
      <c r="K17" s="24"/>
    </row>
    <row r="18" spans="2:11" ht="15" customHeight="1">
      <c r="B18" s="23"/>
      <c r="C18" s="23"/>
      <c r="D18" s="359" t="s">
        <v>737</v>
      </c>
      <c r="E18" s="357" t="s">
        <v>738</v>
      </c>
      <c r="F18" s="357" t="s">
        <v>660</v>
      </c>
      <c r="G18" s="358" t="s">
        <v>739</v>
      </c>
      <c r="H18" s="358" t="s">
        <v>657</v>
      </c>
      <c r="I18" s="540"/>
      <c r="J18" s="541"/>
      <c r="K18" s="24"/>
    </row>
    <row r="19" spans="2:11" ht="15" customHeight="1">
      <c r="B19" s="23"/>
      <c r="C19" s="23"/>
      <c r="D19" s="356" t="s">
        <v>740</v>
      </c>
      <c r="E19" s="357" t="s">
        <v>736</v>
      </c>
      <c r="F19" s="360" t="s">
        <v>660</v>
      </c>
      <c r="G19" s="361" t="s">
        <v>739</v>
      </c>
      <c r="H19" s="361" t="s">
        <v>657</v>
      </c>
      <c r="I19" s="540"/>
      <c r="J19" s="541"/>
      <c r="K19" s="24"/>
    </row>
    <row r="20" spans="2:11" ht="15" customHeight="1">
      <c r="B20" s="23"/>
      <c r="C20" s="23"/>
      <c r="D20" s="356" t="s">
        <v>741</v>
      </c>
      <c r="E20" s="357" t="s">
        <v>736</v>
      </c>
      <c r="F20" s="360" t="s">
        <v>660</v>
      </c>
      <c r="G20" s="361" t="s">
        <v>739</v>
      </c>
      <c r="H20" s="361" t="s">
        <v>657</v>
      </c>
      <c r="I20" s="540"/>
      <c r="J20" s="541"/>
      <c r="K20" s="24"/>
    </row>
    <row r="21" spans="2:11" ht="15" customHeight="1">
      <c r="B21" s="23"/>
      <c r="C21" s="23"/>
      <c r="D21" s="359" t="s">
        <v>742</v>
      </c>
      <c r="E21" s="357" t="s">
        <v>743</v>
      </c>
      <c r="F21" s="357" t="s">
        <v>660</v>
      </c>
      <c r="G21" s="358" t="s">
        <v>739</v>
      </c>
      <c r="H21" s="358" t="s">
        <v>657</v>
      </c>
      <c r="I21" s="540"/>
      <c r="J21" s="541"/>
      <c r="K21" s="24"/>
    </row>
    <row r="22" spans="2:11" ht="27.75" customHeight="1">
      <c r="B22" s="23"/>
      <c r="C22" s="23"/>
      <c r="D22" s="356" t="s">
        <v>744</v>
      </c>
      <c r="E22" s="362" t="s">
        <v>745</v>
      </c>
      <c r="F22" s="357" t="s">
        <v>660</v>
      </c>
      <c r="G22" s="358" t="s">
        <v>739</v>
      </c>
      <c r="H22" s="358" t="s">
        <v>657</v>
      </c>
      <c r="I22" s="540"/>
      <c r="J22" s="541"/>
      <c r="K22" s="24"/>
    </row>
    <row r="23" spans="2:11" ht="15" customHeight="1">
      <c r="B23" s="23"/>
      <c r="C23" s="23"/>
      <c r="D23" s="356" t="s">
        <v>746</v>
      </c>
      <c r="E23" s="357" t="s">
        <v>736</v>
      </c>
      <c r="F23" s="357" t="s">
        <v>660</v>
      </c>
      <c r="G23" s="358" t="s">
        <v>739</v>
      </c>
      <c r="H23" s="358" t="s">
        <v>657</v>
      </c>
      <c r="I23" s="540"/>
      <c r="J23" s="541"/>
      <c r="K23" s="24"/>
    </row>
    <row r="24" spans="2:11" ht="15" customHeight="1">
      <c r="B24" s="23"/>
      <c r="C24" s="23"/>
      <c r="D24" s="359" t="s">
        <v>747</v>
      </c>
      <c r="E24" s="357" t="s">
        <v>748</v>
      </c>
      <c r="F24" s="357" t="s">
        <v>660</v>
      </c>
      <c r="G24" s="358" t="s">
        <v>739</v>
      </c>
      <c r="H24" s="358" t="s">
        <v>657</v>
      </c>
      <c r="I24" s="540"/>
      <c r="J24" s="541"/>
      <c r="K24" s="24"/>
    </row>
    <row r="25" spans="2:11" ht="15" customHeight="1">
      <c r="B25" s="23"/>
      <c r="C25" s="23"/>
      <c r="D25" s="356" t="s">
        <v>749</v>
      </c>
      <c r="E25" s="357" t="s">
        <v>736</v>
      </c>
      <c r="F25" s="357" t="s">
        <v>660</v>
      </c>
      <c r="G25" s="358" t="s">
        <v>739</v>
      </c>
      <c r="H25" s="358" t="s">
        <v>657</v>
      </c>
      <c r="I25" s="540"/>
      <c r="J25" s="541"/>
      <c r="K25" s="24"/>
    </row>
    <row r="26" spans="2:11" ht="15" customHeight="1">
      <c r="B26" s="23"/>
      <c r="C26" s="23"/>
      <c r="D26" s="363" t="s">
        <v>750</v>
      </c>
      <c r="E26" s="327" t="s">
        <v>751</v>
      </c>
      <c r="F26" s="180" t="s">
        <v>660</v>
      </c>
      <c r="G26" s="364" t="s">
        <v>739</v>
      </c>
      <c r="H26" s="364" t="s">
        <v>657</v>
      </c>
      <c r="I26" s="540"/>
      <c r="J26" s="541"/>
      <c r="K26" s="24"/>
    </row>
    <row r="27" spans="2:11" ht="15" customHeight="1">
      <c r="B27" s="23"/>
      <c r="C27" s="23"/>
      <c r="D27" s="365" t="s">
        <v>752</v>
      </c>
      <c r="E27" s="366" t="s">
        <v>736</v>
      </c>
      <c r="F27" s="366" t="s">
        <v>753</v>
      </c>
      <c r="G27" s="367" t="s">
        <v>739</v>
      </c>
      <c r="H27" s="367" t="s">
        <v>657</v>
      </c>
      <c r="I27" s="542"/>
      <c r="J27" s="543"/>
      <c r="K27" s="24"/>
    </row>
    <row r="28" spans="2:11" ht="15" customHeight="1">
      <c r="B28" s="23"/>
      <c r="C28" s="23"/>
      <c r="D28" s="359" t="s">
        <v>754</v>
      </c>
      <c r="E28" s="357" t="s">
        <v>736</v>
      </c>
      <c r="F28" s="357" t="s">
        <v>753</v>
      </c>
      <c r="G28" s="358" t="s">
        <v>739</v>
      </c>
      <c r="H28" s="358" t="s">
        <v>657</v>
      </c>
      <c r="I28" s="542"/>
      <c r="J28" s="543"/>
      <c r="K28" s="24"/>
    </row>
    <row r="29" spans="2:11" ht="15" customHeight="1">
      <c r="B29" s="23"/>
      <c r="C29" s="23"/>
      <c r="D29" s="356" t="s">
        <v>755</v>
      </c>
      <c r="E29" s="357" t="s">
        <v>736</v>
      </c>
      <c r="F29" s="357" t="s">
        <v>753</v>
      </c>
      <c r="G29" s="358" t="s">
        <v>739</v>
      </c>
      <c r="H29" s="358" t="s">
        <v>657</v>
      </c>
      <c r="I29" s="540"/>
      <c r="J29" s="541"/>
      <c r="K29" s="24"/>
    </row>
    <row r="30" spans="2:11" ht="15" customHeight="1">
      <c r="B30" s="23"/>
      <c r="C30" s="23"/>
      <c r="D30" s="356" t="s">
        <v>756</v>
      </c>
      <c r="E30" s="357" t="s">
        <v>757</v>
      </c>
      <c r="F30" s="357" t="s">
        <v>660</v>
      </c>
      <c r="G30" s="358" t="s">
        <v>656</v>
      </c>
      <c r="H30" s="358" t="s">
        <v>657</v>
      </c>
      <c r="I30" s="542"/>
      <c r="J30" s="543"/>
      <c r="K30" s="24"/>
    </row>
    <row r="31" spans="2:11" ht="15" customHeight="1">
      <c r="B31" s="23"/>
      <c r="C31" s="23"/>
      <c r="D31" s="356" t="s">
        <v>758</v>
      </c>
      <c r="E31" s="357" t="s">
        <v>736</v>
      </c>
      <c r="F31" s="357" t="s">
        <v>660</v>
      </c>
      <c r="G31" s="358" t="s">
        <v>656</v>
      </c>
      <c r="H31" s="358" t="s">
        <v>657</v>
      </c>
      <c r="I31" s="542"/>
      <c r="J31" s="543"/>
      <c r="K31" s="24"/>
    </row>
    <row r="32" spans="2:11" ht="15" customHeight="1">
      <c r="B32" s="23"/>
      <c r="C32" s="23"/>
      <c r="D32" s="356" t="s">
        <v>759</v>
      </c>
      <c r="E32" s="357" t="s">
        <v>736</v>
      </c>
      <c r="F32" s="357" t="s">
        <v>660</v>
      </c>
      <c r="G32" s="358" t="s">
        <v>656</v>
      </c>
      <c r="H32" s="358" t="s">
        <v>657</v>
      </c>
      <c r="I32" s="542"/>
      <c r="J32" s="543"/>
      <c r="K32" s="24"/>
    </row>
    <row r="33" spans="2:11" ht="15" customHeight="1">
      <c r="B33" s="23"/>
      <c r="C33" s="23"/>
      <c r="D33" s="356" t="s">
        <v>760</v>
      </c>
      <c r="E33" s="357" t="s">
        <v>761</v>
      </c>
      <c r="F33" s="357" t="s">
        <v>660</v>
      </c>
      <c r="G33" s="358" t="s">
        <v>656</v>
      </c>
      <c r="H33" s="358" t="s">
        <v>657</v>
      </c>
      <c r="I33" s="542"/>
      <c r="J33" s="543"/>
      <c r="K33" s="24"/>
    </row>
    <row r="34" spans="2:11" ht="15" customHeight="1">
      <c r="B34" s="23"/>
      <c r="C34" s="23"/>
      <c r="D34" s="356" t="s">
        <v>762</v>
      </c>
      <c r="E34" s="357" t="s">
        <v>763</v>
      </c>
      <c r="F34" s="357" t="s">
        <v>660</v>
      </c>
      <c r="G34" s="358" t="s">
        <v>656</v>
      </c>
      <c r="H34" s="358" t="s">
        <v>657</v>
      </c>
      <c r="I34" s="542"/>
      <c r="J34" s="543"/>
      <c r="K34" s="24"/>
    </row>
    <row r="35" spans="2:11" ht="15" customHeight="1">
      <c r="B35" s="23"/>
      <c r="C35" s="23"/>
      <c r="D35" s="356" t="s">
        <v>764</v>
      </c>
      <c r="E35" s="357" t="s">
        <v>736</v>
      </c>
      <c r="F35" s="357" t="s">
        <v>660</v>
      </c>
      <c r="G35" s="358" t="s">
        <v>656</v>
      </c>
      <c r="H35" s="358" t="s">
        <v>657</v>
      </c>
      <c r="I35" s="542"/>
      <c r="J35" s="543"/>
      <c r="K35" s="24"/>
    </row>
    <row r="36" spans="2:11" ht="15" customHeight="1">
      <c r="B36" s="23"/>
      <c r="C36" s="23"/>
      <c r="D36" s="356" t="s">
        <v>765</v>
      </c>
      <c r="E36" s="357" t="s">
        <v>766</v>
      </c>
      <c r="F36" s="357" t="s">
        <v>660</v>
      </c>
      <c r="G36" s="358" t="s">
        <v>656</v>
      </c>
      <c r="H36" s="358" t="s">
        <v>657</v>
      </c>
      <c r="I36" s="542"/>
      <c r="J36" s="543"/>
      <c r="K36" s="24"/>
    </row>
    <row r="37" spans="2:11" ht="15" customHeight="1">
      <c r="B37" s="23"/>
      <c r="C37" s="23"/>
      <c r="D37" s="356" t="s">
        <v>767</v>
      </c>
      <c r="E37" s="357" t="s">
        <v>736</v>
      </c>
      <c r="F37" s="357" t="s">
        <v>660</v>
      </c>
      <c r="G37" s="358" t="s">
        <v>656</v>
      </c>
      <c r="H37" s="358" t="s">
        <v>657</v>
      </c>
      <c r="I37" s="542"/>
      <c r="J37" s="543"/>
      <c r="K37" s="24"/>
    </row>
    <row r="38" spans="2:11" ht="15" customHeight="1">
      <c r="B38" s="23"/>
      <c r="C38" s="23"/>
      <c r="D38" s="356" t="s">
        <v>768</v>
      </c>
      <c r="E38" s="357" t="s">
        <v>736</v>
      </c>
      <c r="F38" s="357" t="s">
        <v>660</v>
      </c>
      <c r="G38" s="358" t="s">
        <v>656</v>
      </c>
      <c r="H38" s="358" t="s">
        <v>657</v>
      </c>
      <c r="I38" s="542"/>
      <c r="J38" s="543"/>
      <c r="K38" s="24"/>
    </row>
    <row r="39" spans="2:11" ht="15" customHeight="1">
      <c r="B39" s="23"/>
      <c r="C39" s="23"/>
      <c r="D39" s="356" t="s">
        <v>769</v>
      </c>
      <c r="E39" s="357" t="s">
        <v>770</v>
      </c>
      <c r="F39" s="357" t="s">
        <v>660</v>
      </c>
      <c r="G39" s="358" t="s">
        <v>656</v>
      </c>
      <c r="H39" s="358" t="s">
        <v>657</v>
      </c>
      <c r="I39" s="542"/>
      <c r="J39" s="543"/>
      <c r="K39" s="24"/>
    </row>
    <row r="40" spans="2:11" ht="15" customHeight="1">
      <c r="B40" s="23"/>
      <c r="C40" s="23"/>
      <c r="D40" s="356" t="s">
        <v>771</v>
      </c>
      <c r="E40" s="357" t="s">
        <v>736</v>
      </c>
      <c r="F40" s="357" t="s">
        <v>660</v>
      </c>
      <c r="G40" s="358" t="s">
        <v>656</v>
      </c>
      <c r="H40" s="358" t="s">
        <v>657</v>
      </c>
      <c r="I40" s="542"/>
      <c r="J40" s="543"/>
      <c r="K40" s="24"/>
    </row>
    <row r="41" spans="2:11" ht="15" customHeight="1">
      <c r="B41" s="23"/>
      <c r="C41" s="23"/>
      <c r="D41" s="356" t="s">
        <v>772</v>
      </c>
      <c r="E41" s="357" t="s">
        <v>736</v>
      </c>
      <c r="F41" s="357" t="s">
        <v>660</v>
      </c>
      <c r="G41" s="358" t="s">
        <v>656</v>
      </c>
      <c r="H41" s="358" t="s">
        <v>657</v>
      </c>
      <c r="I41" s="542"/>
      <c r="J41" s="543"/>
      <c r="K41" s="24"/>
    </row>
    <row r="42" spans="2:11" ht="15" customHeight="1">
      <c r="B42" s="23"/>
      <c r="C42" s="23"/>
      <c r="D42" s="356" t="s">
        <v>773</v>
      </c>
      <c r="E42" s="357" t="s">
        <v>736</v>
      </c>
      <c r="F42" s="357" t="s">
        <v>660</v>
      </c>
      <c r="G42" s="358" t="s">
        <v>656</v>
      </c>
      <c r="H42" s="358" t="s">
        <v>657</v>
      </c>
      <c r="I42" s="542"/>
      <c r="J42" s="543"/>
      <c r="K42" s="24"/>
    </row>
    <row r="43" spans="2:11" ht="15" customHeight="1">
      <c r="B43" s="23"/>
      <c r="C43" s="23"/>
      <c r="D43" s="356" t="s">
        <v>774</v>
      </c>
      <c r="E43" s="357" t="s">
        <v>736</v>
      </c>
      <c r="F43" s="357" t="s">
        <v>660</v>
      </c>
      <c r="G43" s="358" t="s">
        <v>656</v>
      </c>
      <c r="H43" s="358" t="s">
        <v>657</v>
      </c>
      <c r="I43" s="542"/>
      <c r="J43" s="543"/>
      <c r="K43" s="24"/>
    </row>
    <row r="44" spans="2:11" ht="15" customHeight="1">
      <c r="B44" s="23"/>
      <c r="C44" s="23"/>
      <c r="D44" s="377" t="s">
        <v>775</v>
      </c>
      <c r="E44" s="357" t="s">
        <v>736</v>
      </c>
      <c r="F44" s="357" t="s">
        <v>660</v>
      </c>
      <c r="G44" s="358" t="s">
        <v>656</v>
      </c>
      <c r="H44" s="358" t="s">
        <v>657</v>
      </c>
      <c r="I44" s="542"/>
      <c r="J44" s="543"/>
      <c r="K44" s="24"/>
    </row>
    <row r="45" spans="2:11" ht="15" customHeight="1">
      <c r="B45" s="23"/>
      <c r="C45" s="23"/>
      <c r="D45" s="379" t="s">
        <v>776</v>
      </c>
      <c r="E45" s="376" t="s">
        <v>736</v>
      </c>
      <c r="F45" s="357" t="s">
        <v>660</v>
      </c>
      <c r="G45" s="358" t="s">
        <v>656</v>
      </c>
      <c r="H45" s="358" t="s">
        <v>657</v>
      </c>
      <c r="I45" s="542"/>
      <c r="J45" s="543"/>
      <c r="K45" s="24"/>
    </row>
    <row r="46" spans="2:11" ht="15" customHeight="1">
      <c r="B46" s="23"/>
      <c r="C46" s="23"/>
      <c r="D46" s="378" t="s">
        <v>777</v>
      </c>
      <c r="E46" s="357" t="s">
        <v>736</v>
      </c>
      <c r="F46" s="357" t="s">
        <v>660</v>
      </c>
      <c r="G46" s="358" t="s">
        <v>656</v>
      </c>
      <c r="H46" s="358" t="s">
        <v>657</v>
      </c>
      <c r="I46" s="542"/>
      <c r="J46" s="543"/>
      <c r="K46" s="24"/>
    </row>
    <row r="47" spans="2:11" ht="15" customHeight="1" thickBot="1">
      <c r="B47" s="23"/>
      <c r="C47" s="23"/>
      <c r="D47" s="380" t="s">
        <v>778</v>
      </c>
      <c r="E47" s="381" t="s">
        <v>736</v>
      </c>
      <c r="F47" s="381" t="s">
        <v>702</v>
      </c>
      <c r="G47" s="382" t="s">
        <v>656</v>
      </c>
      <c r="H47" s="382" t="s">
        <v>657</v>
      </c>
      <c r="I47" s="544"/>
      <c r="J47" s="545"/>
      <c r="K47" s="24"/>
    </row>
    <row r="48" spans="2:11" ht="6" customHeight="1" thickBot="1">
      <c r="B48" s="23"/>
      <c r="C48" s="53"/>
      <c r="D48" s="54"/>
      <c r="E48" s="54"/>
      <c r="F48" s="54"/>
      <c r="G48" s="54"/>
      <c r="H48" s="54"/>
      <c r="I48" s="54"/>
      <c r="J48" s="55"/>
      <c r="K48" s="24"/>
    </row>
    <row r="49" spans="2:12" ht="9" customHeight="1">
      <c r="B49" s="23"/>
      <c r="C49" s="35"/>
      <c r="D49" s="35"/>
      <c r="E49" s="35"/>
      <c r="F49" s="35"/>
      <c r="G49" s="35"/>
      <c r="H49" s="35"/>
      <c r="I49" s="35"/>
      <c r="J49" s="35"/>
      <c r="K49" s="24"/>
    </row>
    <row r="50" spans="2:12" ht="3.75" customHeight="1" thickBot="1">
      <c r="B50" s="23"/>
      <c r="C50" s="35"/>
      <c r="D50" s="35"/>
      <c r="E50" s="35"/>
      <c r="F50" s="35"/>
      <c r="G50" s="35"/>
      <c r="H50" s="35"/>
      <c r="I50" s="35"/>
      <c r="J50" s="35"/>
      <c r="K50" s="24"/>
    </row>
    <row r="51" spans="2:12" ht="15" customHeight="1">
      <c r="B51" s="23"/>
      <c r="C51" s="36"/>
      <c r="D51" s="37" t="s">
        <v>468</v>
      </c>
      <c r="E51" s="38"/>
      <c r="F51" s="38"/>
      <c r="G51" s="38"/>
      <c r="H51" s="38"/>
      <c r="I51" s="38"/>
      <c r="J51" s="39"/>
      <c r="K51" s="24"/>
    </row>
    <row r="52" spans="2:12" ht="8.25" customHeight="1" thickBot="1">
      <c r="B52" s="23"/>
      <c r="C52" s="23"/>
      <c r="D52" s="27"/>
      <c r="E52" s="35"/>
      <c r="F52" s="35"/>
      <c r="G52" s="35"/>
      <c r="H52" s="35"/>
      <c r="I52" s="35"/>
      <c r="J52" s="24"/>
      <c r="K52" s="24"/>
    </row>
    <row r="53" spans="2:12" ht="13.5" customHeight="1">
      <c r="B53" s="23"/>
      <c r="C53" s="23"/>
      <c r="D53" s="517" t="s">
        <v>469</v>
      </c>
      <c r="E53" s="523"/>
      <c r="F53" s="518"/>
      <c r="G53" s="514" t="s">
        <v>461</v>
      </c>
      <c r="H53" s="514" t="s">
        <v>462</v>
      </c>
      <c r="I53" s="519" t="s">
        <v>626</v>
      </c>
      <c r="J53" s="524"/>
      <c r="K53" s="24"/>
    </row>
    <row r="54" spans="2:12" ht="15" customHeight="1">
      <c r="B54" s="23"/>
      <c r="C54" s="23"/>
      <c r="D54" s="314" t="s">
        <v>464</v>
      </c>
      <c r="E54" s="526" t="s">
        <v>465</v>
      </c>
      <c r="F54" s="527"/>
      <c r="G54" s="515"/>
      <c r="H54" s="515"/>
      <c r="I54" s="521"/>
      <c r="J54" s="525"/>
      <c r="K54" s="24"/>
    </row>
    <row r="55" spans="2:12" ht="17.25" customHeight="1">
      <c r="B55" s="23"/>
      <c r="C55" s="23"/>
      <c r="D55" s="368" t="s">
        <v>779</v>
      </c>
      <c r="E55" s="546" t="s">
        <v>780</v>
      </c>
      <c r="F55" s="546"/>
      <c r="G55" s="369" t="s">
        <v>781</v>
      </c>
      <c r="H55" s="370" t="s">
        <v>782</v>
      </c>
      <c r="I55" s="547"/>
      <c r="J55" s="548"/>
      <c r="K55" s="24"/>
    </row>
    <row r="56" spans="2:12" ht="27.75" customHeight="1">
      <c r="B56" s="23"/>
      <c r="C56" s="23"/>
      <c r="D56" s="371" t="s">
        <v>783</v>
      </c>
      <c r="E56" s="553" t="s">
        <v>784</v>
      </c>
      <c r="F56" s="553"/>
      <c r="G56" s="369" t="s">
        <v>781</v>
      </c>
      <c r="H56" s="372" t="s">
        <v>782</v>
      </c>
      <c r="I56" s="549"/>
      <c r="J56" s="550"/>
      <c r="K56" s="24"/>
    </row>
    <row r="57" spans="2:12" ht="17.25" customHeight="1">
      <c r="B57" s="23"/>
      <c r="C57" s="23"/>
      <c r="D57" s="371" t="s">
        <v>785</v>
      </c>
      <c r="E57" s="553" t="s">
        <v>786</v>
      </c>
      <c r="F57" s="553"/>
      <c r="G57" s="369" t="s">
        <v>781</v>
      </c>
      <c r="H57" s="372" t="s">
        <v>782</v>
      </c>
      <c r="I57" s="549"/>
      <c r="J57" s="550"/>
      <c r="K57" s="24"/>
    </row>
    <row r="58" spans="2:12" ht="17.25" customHeight="1" thickBot="1">
      <c r="B58" s="23"/>
      <c r="C58" s="23"/>
      <c r="D58" s="375" t="s">
        <v>787</v>
      </c>
      <c r="E58" s="554" t="s">
        <v>788</v>
      </c>
      <c r="F58" s="554"/>
      <c r="G58" s="373" t="s">
        <v>781</v>
      </c>
      <c r="H58" s="374" t="s">
        <v>782</v>
      </c>
      <c r="I58" s="551"/>
      <c r="J58" s="552"/>
      <c r="K58" s="24"/>
    </row>
    <row r="59" spans="2:12" ht="5.25" customHeight="1" thickBot="1">
      <c r="B59" s="23"/>
      <c r="C59" s="53"/>
      <c r="D59" s="54"/>
      <c r="E59" s="63"/>
      <c r="F59" s="63"/>
      <c r="G59" s="63"/>
      <c r="H59" s="63"/>
      <c r="I59" s="63"/>
      <c r="J59" s="64"/>
      <c r="K59" s="24"/>
    </row>
    <row r="60" spans="2:12" ht="15" customHeight="1" thickBot="1">
      <c r="B60" s="23"/>
      <c r="C60" s="95"/>
      <c r="D60" s="95"/>
      <c r="E60" s="95"/>
      <c r="F60" s="95"/>
      <c r="G60" s="95"/>
      <c r="H60" s="95"/>
      <c r="I60" s="95"/>
      <c r="J60" s="95"/>
      <c r="K60" s="66"/>
      <c r="L60" s="35"/>
    </row>
    <row r="61" spans="2:12" s="104" customFormat="1" ht="63.75">
      <c r="B61" s="96"/>
      <c r="C61" s="97"/>
      <c r="D61" s="98" t="s">
        <v>480</v>
      </c>
      <c r="E61" s="99"/>
      <c r="F61" s="99"/>
      <c r="G61" s="100"/>
      <c r="H61" s="101" t="s">
        <v>627</v>
      </c>
      <c r="I61" s="101"/>
      <c r="J61" s="102"/>
      <c r="K61" s="103"/>
    </row>
    <row r="62" spans="2:12" s="104" customFormat="1" ht="17.25" customHeight="1">
      <c r="B62" s="96"/>
      <c r="C62" s="96"/>
      <c r="D62" s="105" t="s">
        <v>481</v>
      </c>
      <c r="E62" s="106"/>
      <c r="F62" s="106"/>
      <c r="G62" s="106"/>
      <c r="H62" s="107"/>
      <c r="I62" s="107"/>
      <c r="J62" s="108"/>
      <c r="K62" s="103"/>
    </row>
    <row r="63" spans="2:12" s="104" customFormat="1" ht="17.25" customHeight="1">
      <c r="B63" s="96"/>
      <c r="C63" s="96"/>
      <c r="D63" s="105" t="s">
        <v>630</v>
      </c>
      <c r="E63" s="106"/>
      <c r="F63" s="106"/>
      <c r="G63" s="106"/>
      <c r="H63" s="107"/>
      <c r="I63" s="107"/>
      <c r="J63" s="108"/>
      <c r="K63" s="103"/>
    </row>
    <row r="64" spans="2:12" s="104" customFormat="1" ht="17.25" customHeight="1">
      <c r="B64" s="96"/>
      <c r="C64" s="96"/>
      <c r="D64" s="109" t="s">
        <v>482</v>
      </c>
      <c r="E64" s="110"/>
      <c r="F64" s="110"/>
      <c r="G64" s="110"/>
      <c r="H64" s="107"/>
      <c r="I64" s="107"/>
      <c r="J64" s="108"/>
      <c r="K64" s="103"/>
    </row>
    <row r="65" spans="2:12" s="104" customFormat="1" ht="17.25" customHeight="1">
      <c r="B65" s="96"/>
      <c r="C65" s="96"/>
      <c r="D65" s="105" t="s">
        <v>483</v>
      </c>
      <c r="E65" s="106"/>
      <c r="F65" s="106"/>
      <c r="G65" s="106"/>
      <c r="H65" s="107"/>
      <c r="I65" s="107"/>
      <c r="J65" s="108"/>
      <c r="K65" s="103"/>
    </row>
    <row r="66" spans="2:12" s="104" customFormat="1" ht="17.25" customHeight="1">
      <c r="B66" s="96"/>
      <c r="C66" s="96"/>
      <c r="D66" s="105" t="s">
        <v>484</v>
      </c>
      <c r="E66" s="106"/>
      <c r="F66" s="106"/>
      <c r="G66" s="106"/>
      <c r="H66" s="107"/>
      <c r="I66" s="107"/>
      <c r="J66" s="108"/>
      <c r="K66" s="103"/>
    </row>
    <row r="67" spans="2:12" s="104" customFormat="1" ht="17.25" customHeight="1">
      <c r="B67" s="96"/>
      <c r="C67" s="96"/>
      <c r="D67" s="109" t="s">
        <v>485</v>
      </c>
      <c r="E67" s="110"/>
      <c r="F67" s="110"/>
      <c r="G67" s="110"/>
      <c r="H67" s="107"/>
      <c r="I67" s="107"/>
      <c r="J67" s="108"/>
      <c r="K67" s="103"/>
    </row>
    <row r="68" spans="2:12" s="104" customFormat="1" ht="17.25" customHeight="1">
      <c r="B68" s="96"/>
      <c r="C68" s="96"/>
      <c r="D68" s="109" t="s">
        <v>486</v>
      </c>
      <c r="E68" s="110"/>
      <c r="F68" s="110"/>
      <c r="G68" s="110"/>
      <c r="H68" s="107"/>
      <c r="I68" s="107"/>
      <c r="J68" s="108"/>
      <c r="K68" s="103"/>
    </row>
    <row r="69" spans="2:12" s="104" customFormat="1" ht="17.25" customHeight="1">
      <c r="B69" s="96"/>
      <c r="C69" s="96"/>
      <c r="D69" s="109" t="s">
        <v>487</v>
      </c>
      <c r="E69" s="110"/>
      <c r="F69" s="110"/>
      <c r="G69" s="110"/>
      <c r="H69" s="107"/>
      <c r="I69" s="107"/>
      <c r="J69" s="108"/>
      <c r="K69" s="103"/>
    </row>
    <row r="70" spans="2:12" s="104" customFormat="1" ht="17.25" customHeight="1">
      <c r="B70" s="96"/>
      <c r="C70" s="96"/>
      <c r="D70" s="109" t="s">
        <v>631</v>
      </c>
      <c r="E70" s="110"/>
      <c r="F70" s="110"/>
      <c r="G70" s="110"/>
      <c r="H70" s="107"/>
      <c r="I70" s="107"/>
      <c r="J70" s="108"/>
      <c r="K70" s="103"/>
    </row>
    <row r="71" spans="2:12" s="104" customFormat="1" ht="17.25" customHeight="1">
      <c r="B71" s="96"/>
      <c r="C71" s="96"/>
      <c r="D71" s="109" t="s">
        <v>488</v>
      </c>
      <c r="E71" s="110"/>
      <c r="F71" s="110"/>
      <c r="G71" s="110"/>
      <c r="H71" s="111"/>
      <c r="I71" s="107"/>
      <c r="J71" s="108"/>
      <c r="K71" s="103"/>
    </row>
    <row r="72" spans="2:12" s="104" customFormat="1" ht="17.25" customHeight="1">
      <c r="B72" s="96"/>
      <c r="C72" s="96"/>
      <c r="D72" s="109" t="s">
        <v>489</v>
      </c>
      <c r="E72" s="110"/>
      <c r="F72" s="110"/>
      <c r="G72" s="110"/>
      <c r="H72" s="111"/>
      <c r="I72" s="107"/>
      <c r="J72" s="108"/>
      <c r="K72" s="103"/>
    </row>
    <row r="73" spans="2:12" s="104" customFormat="1" ht="17.25" customHeight="1">
      <c r="B73" s="96"/>
      <c r="C73" s="96"/>
      <c r="D73" s="112" t="s">
        <v>2</v>
      </c>
      <c r="E73" s="34"/>
      <c r="F73" s="34"/>
      <c r="G73" s="34"/>
      <c r="H73" s="113">
        <f>SUM(H62:H72)</f>
        <v>0</v>
      </c>
      <c r="I73" s="113">
        <v>217436.40000000002</v>
      </c>
      <c r="J73" s="308">
        <v>217436.40000000002</v>
      </c>
      <c r="K73" s="103"/>
    </row>
    <row r="74" spans="2:12" s="104" customFormat="1" ht="8.25" customHeight="1" thickBot="1">
      <c r="B74" s="96"/>
      <c r="C74" s="114"/>
      <c r="D74" s="115"/>
      <c r="E74" s="116"/>
      <c r="F74" s="116"/>
      <c r="G74" s="116"/>
      <c r="H74" s="117"/>
      <c r="I74" s="117"/>
      <c r="J74" s="118"/>
      <c r="K74" s="103"/>
    </row>
    <row r="75" spans="2:12" ht="15.75" customHeight="1" thickBot="1">
      <c r="B75" s="23"/>
      <c r="C75" s="35"/>
      <c r="D75" s="35"/>
      <c r="E75" s="35"/>
      <c r="F75" s="35"/>
      <c r="G75" s="35"/>
      <c r="H75" s="35"/>
      <c r="I75" s="35"/>
      <c r="J75" s="35"/>
      <c r="K75" s="24"/>
      <c r="L75" s="35"/>
    </row>
    <row r="76" spans="2:12" s="124" customFormat="1">
      <c r="B76" s="69"/>
      <c r="C76" s="119"/>
      <c r="D76" s="65" t="s">
        <v>490</v>
      </c>
      <c r="E76" s="120"/>
      <c r="F76" s="120"/>
      <c r="G76" s="65"/>
      <c r="H76" s="65"/>
      <c r="I76" s="65"/>
      <c r="J76" s="121"/>
      <c r="K76" s="122"/>
      <c r="L76" s="123"/>
    </row>
    <row r="77" spans="2:12" s="130" customFormat="1" ht="17.25" customHeight="1">
      <c r="B77" s="125"/>
      <c r="C77" s="125"/>
      <c r="D77" s="129"/>
      <c r="E77" s="133"/>
      <c r="F77" s="133"/>
      <c r="G77" s="133"/>
      <c r="H77" s="133"/>
      <c r="I77" s="133"/>
      <c r="J77" s="315" t="s">
        <v>626</v>
      </c>
      <c r="K77" s="128"/>
      <c r="L77" s="129"/>
    </row>
    <row r="78" spans="2:12" s="130" customFormat="1" ht="17.25" customHeight="1">
      <c r="B78" s="125"/>
      <c r="C78" s="125"/>
      <c r="D78" s="131" t="s">
        <v>491</v>
      </c>
      <c r="E78" s="126"/>
      <c r="F78" s="126"/>
      <c r="G78" s="126"/>
      <c r="H78" s="126"/>
      <c r="I78" s="305"/>
      <c r="J78" s="108"/>
      <c r="K78" s="128"/>
      <c r="L78" s="129"/>
    </row>
    <row r="79" spans="2:12" s="130" customFormat="1" ht="17.25" customHeight="1">
      <c r="B79" s="125"/>
      <c r="C79" s="125"/>
      <c r="D79" s="304" t="s">
        <v>492</v>
      </c>
      <c r="E79" s="126"/>
      <c r="F79" s="126"/>
      <c r="G79" s="126"/>
      <c r="H79" s="126"/>
      <c r="I79" s="126"/>
      <c r="J79" s="108"/>
      <c r="K79" s="128"/>
      <c r="L79" s="129"/>
    </row>
    <row r="80" spans="2:12" s="130" customFormat="1" ht="14.25" customHeight="1">
      <c r="B80" s="125"/>
      <c r="C80" s="125"/>
      <c r="D80" s="132" t="s">
        <v>2</v>
      </c>
      <c r="E80" s="126"/>
      <c r="F80" s="126"/>
      <c r="G80" s="126"/>
      <c r="H80" s="126"/>
      <c r="I80" s="126"/>
      <c r="J80" s="108">
        <f>SUM(J78:J79)</f>
        <v>0</v>
      </c>
      <c r="K80" s="128"/>
      <c r="L80" s="129"/>
    </row>
    <row r="81" spans="2:12" s="130" customFormat="1" ht="14.25" customHeight="1" thickBot="1">
      <c r="B81" s="125"/>
      <c r="C81" s="134"/>
      <c r="D81" s="115" t="s">
        <v>632</v>
      </c>
      <c r="E81" s="115"/>
      <c r="F81" s="135"/>
      <c r="G81" s="135"/>
      <c r="H81" s="117"/>
      <c r="I81" s="117"/>
      <c r="J81" s="136"/>
      <c r="K81" s="128"/>
    </row>
    <row r="82" spans="2:12" s="22" customFormat="1" ht="15" customHeight="1" thickBot="1">
      <c r="B82" s="67"/>
      <c r="C82" s="68"/>
      <c r="D82" s="68"/>
      <c r="E82" s="68"/>
      <c r="F82" s="68"/>
      <c r="G82" s="68"/>
      <c r="H82" s="68"/>
      <c r="I82" s="68"/>
      <c r="J82" s="68"/>
      <c r="K82" s="66"/>
      <c r="L82" s="68"/>
    </row>
    <row r="83" spans="2:12" s="22" customFormat="1" ht="15" customHeight="1">
      <c r="B83" s="67"/>
      <c r="C83" s="18"/>
      <c r="D83" s="37" t="s">
        <v>493</v>
      </c>
      <c r="E83" s="20"/>
      <c r="F83" s="20"/>
      <c r="G83" s="20"/>
      <c r="H83" s="500" t="s">
        <v>626</v>
      </c>
      <c r="I83" s="501"/>
      <c r="J83" s="502"/>
      <c r="K83" s="66"/>
      <c r="L83" s="68"/>
    </row>
    <row r="84" spans="2:12" s="22" customFormat="1" ht="17.25" customHeight="1">
      <c r="B84" s="67"/>
      <c r="C84" s="67"/>
      <c r="D84" s="318" t="s">
        <v>494</v>
      </c>
      <c r="E84" s="138"/>
      <c r="F84" s="318"/>
      <c r="G84" s="139" t="s">
        <v>495</v>
      </c>
      <c r="H84" s="71" t="s">
        <v>479</v>
      </c>
      <c r="I84" s="71" t="s">
        <v>474</v>
      </c>
      <c r="J84" s="72" t="s">
        <v>475</v>
      </c>
      <c r="K84" s="66"/>
      <c r="L84" s="68"/>
    </row>
    <row r="85" spans="2:12" s="146" customFormat="1" ht="17.25" customHeight="1">
      <c r="B85" s="140"/>
      <c r="C85" s="140"/>
      <c r="D85" s="141" t="s">
        <v>496</v>
      </c>
      <c r="E85" s="318"/>
      <c r="F85" s="141"/>
      <c r="G85" s="142">
        <v>31</v>
      </c>
      <c r="H85" s="142">
        <v>1087139.6000000001</v>
      </c>
      <c r="I85" s="143"/>
      <c r="J85" s="144"/>
      <c r="K85" s="145"/>
      <c r="L85" s="30"/>
    </row>
    <row r="86" spans="2:12" s="130" customFormat="1" ht="17.25" customHeight="1">
      <c r="B86" s="125"/>
      <c r="C86" s="125"/>
      <c r="D86" s="141" t="s">
        <v>497</v>
      </c>
      <c r="E86" s="141"/>
      <c r="F86" s="141"/>
      <c r="G86" s="309">
        <v>4</v>
      </c>
      <c r="H86" s="309">
        <v>145000</v>
      </c>
      <c r="I86" s="148"/>
      <c r="J86" s="149"/>
      <c r="K86" s="128"/>
      <c r="L86" s="129"/>
    </row>
    <row r="87" spans="2:12" s="130" customFormat="1" ht="17.25" customHeight="1">
      <c r="B87" s="125"/>
      <c r="C87" s="125"/>
      <c r="D87" s="141" t="s">
        <v>498</v>
      </c>
      <c r="E87" s="141"/>
      <c r="F87" s="141"/>
      <c r="G87" s="147"/>
      <c r="H87" s="148"/>
      <c r="I87" s="147"/>
      <c r="J87" s="108"/>
      <c r="K87" s="128"/>
      <c r="L87" s="129"/>
    </row>
    <row r="88" spans="2:12" s="130" customFormat="1" ht="17.25" customHeight="1">
      <c r="B88" s="125"/>
      <c r="C88" s="125"/>
      <c r="D88" s="141" t="s">
        <v>499</v>
      </c>
      <c r="E88" s="141"/>
      <c r="F88" s="141"/>
      <c r="G88" s="147"/>
      <c r="H88" s="147"/>
      <c r="I88" s="147"/>
      <c r="J88" s="108"/>
      <c r="K88" s="128"/>
      <c r="L88" s="129"/>
    </row>
    <row r="89" spans="2:12" s="130" customFormat="1" ht="17.25" customHeight="1">
      <c r="B89" s="125"/>
      <c r="C89" s="125"/>
      <c r="D89" s="150" t="s">
        <v>500</v>
      </c>
      <c r="E89" s="141"/>
      <c r="F89" s="141"/>
      <c r="G89" s="148"/>
      <c r="H89" s="310">
        <v>0</v>
      </c>
      <c r="I89" s="148"/>
      <c r="J89" s="149"/>
      <c r="K89" s="128"/>
      <c r="L89" s="129"/>
    </row>
    <row r="90" spans="2:12" s="130" customFormat="1" ht="17.25" customHeight="1">
      <c r="B90" s="125"/>
      <c r="C90" s="125"/>
      <c r="D90" s="150" t="s">
        <v>501</v>
      </c>
      <c r="E90" s="141"/>
      <c r="F90" s="141"/>
      <c r="G90" s="148"/>
      <c r="H90" s="148"/>
      <c r="I90" s="310">
        <v>0</v>
      </c>
      <c r="J90" s="108">
        <v>217436.40000000002</v>
      </c>
      <c r="K90" s="128"/>
      <c r="L90" s="129"/>
    </row>
    <row r="91" spans="2:12" s="130" customFormat="1" ht="17.25" customHeight="1">
      <c r="B91" s="125"/>
      <c r="C91" s="125"/>
      <c r="D91" s="150" t="s">
        <v>502</v>
      </c>
      <c r="E91" s="141"/>
      <c r="F91" s="141"/>
      <c r="G91" s="147"/>
      <c r="H91" s="148"/>
      <c r="I91" s="148"/>
      <c r="J91" s="108"/>
      <c r="K91" s="128"/>
      <c r="L91" s="129"/>
    </row>
    <row r="92" spans="2:12" s="130" customFormat="1" ht="17.25" customHeight="1">
      <c r="B92" s="125"/>
      <c r="C92" s="125"/>
      <c r="D92" s="151" t="s">
        <v>503</v>
      </c>
      <c r="E92" s="141"/>
      <c r="F92" s="151"/>
      <c r="G92" s="107">
        <v>35</v>
      </c>
      <c r="H92" s="107">
        <v>1232139.6000000001</v>
      </c>
      <c r="I92" s="107">
        <v>0</v>
      </c>
      <c r="J92" s="108">
        <v>217436.40000000002</v>
      </c>
      <c r="K92" s="128"/>
      <c r="L92" s="129"/>
    </row>
    <row r="93" spans="2:12" s="130" customFormat="1" ht="17.25" customHeight="1" thickBot="1">
      <c r="B93" s="125"/>
      <c r="C93" s="134"/>
      <c r="D93" s="152" t="s">
        <v>504</v>
      </c>
      <c r="E93" s="153"/>
      <c r="F93" s="152"/>
      <c r="G93" s="154">
        <v>35</v>
      </c>
      <c r="H93" s="503">
        <v>1449576</v>
      </c>
      <c r="I93" s="504"/>
      <c r="J93" s="505"/>
      <c r="K93" s="128"/>
      <c r="L93" s="129"/>
    </row>
    <row r="94" spans="2:12" ht="13.5" thickBot="1">
      <c r="B94" s="53"/>
      <c r="C94" s="54"/>
      <c r="D94" s="54"/>
      <c r="E94" s="54"/>
      <c r="F94" s="54"/>
      <c r="G94" s="54"/>
      <c r="H94" s="54"/>
      <c r="I94" s="54"/>
      <c r="J94" s="54"/>
      <c r="K94" s="55"/>
      <c r="L94" s="35"/>
    </row>
  </sheetData>
  <mergeCells count="52">
    <mergeCell ref="I34:J34"/>
    <mergeCell ref="I35:J35"/>
    <mergeCell ref="I36:J36"/>
    <mergeCell ref="I37:J37"/>
    <mergeCell ref="I38:J38"/>
    <mergeCell ref="H93:J93"/>
    <mergeCell ref="H83:J83"/>
    <mergeCell ref="E55:F55"/>
    <mergeCell ref="I55:J55"/>
    <mergeCell ref="I56:J56"/>
    <mergeCell ref="I57:J57"/>
    <mergeCell ref="I58:J58"/>
    <mergeCell ref="E56:F56"/>
    <mergeCell ref="E57:F57"/>
    <mergeCell ref="E58:F58"/>
    <mergeCell ref="I44:J44"/>
    <mergeCell ref="I45:J45"/>
    <mergeCell ref="I46:J46"/>
    <mergeCell ref="I47:J47"/>
    <mergeCell ref="D53:F53"/>
    <mergeCell ref="G53:G54"/>
    <mergeCell ref="H53:H54"/>
    <mergeCell ref="I53:J54"/>
    <mergeCell ref="E54:F54"/>
    <mergeCell ref="I43:J43"/>
    <mergeCell ref="I23:J23"/>
    <mergeCell ref="I24:J24"/>
    <mergeCell ref="I25:J25"/>
    <mergeCell ref="I26:J26"/>
    <mergeCell ref="I27:J27"/>
    <mergeCell ref="I28:J28"/>
    <mergeCell ref="I29:J29"/>
    <mergeCell ref="I39:J39"/>
    <mergeCell ref="I40:J40"/>
    <mergeCell ref="I41:J41"/>
    <mergeCell ref="I42:J42"/>
    <mergeCell ref="I30:J30"/>
    <mergeCell ref="I31:J31"/>
    <mergeCell ref="I32:J32"/>
    <mergeCell ref="I33:J33"/>
    <mergeCell ref="I22:J22"/>
    <mergeCell ref="C3:J5"/>
    <mergeCell ref="D15:E15"/>
    <mergeCell ref="F15:F16"/>
    <mergeCell ref="G15:G16"/>
    <mergeCell ref="H15:H16"/>
    <mergeCell ref="I15:J16"/>
    <mergeCell ref="I17:J17"/>
    <mergeCell ref="I18:J18"/>
    <mergeCell ref="I19:J19"/>
    <mergeCell ref="I20:J20"/>
    <mergeCell ref="I21:J21"/>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84"/>
  <sheetViews>
    <sheetView showGridLines="0" view="pageBreakPreview" zoomScale="90" zoomScaleNormal="100" zoomScaleSheetLayoutView="90" workbookViewId="0">
      <selection activeCell="H8" sqref="H8:H11"/>
    </sheetView>
  </sheetViews>
  <sheetFormatPr defaultRowHeight="15"/>
  <cols>
    <col min="1" max="1" width="4.28515625" customWidth="1"/>
    <col min="2" max="2" width="4.5703125" style="17" customWidth="1"/>
    <col min="3" max="3" width="6.140625" style="17" customWidth="1"/>
    <col min="4" max="4" width="39.28515625" style="17" customWidth="1"/>
    <col min="5" max="5" width="35.85546875" style="17" customWidth="1"/>
    <col min="6" max="6" width="25.140625" style="17" customWidth="1"/>
    <col min="7" max="7" width="23.5703125" style="17" customWidth="1"/>
    <col min="8" max="8" width="16.5703125" style="17" customWidth="1"/>
    <col min="9" max="9" width="16.7109375" style="17" customWidth="1"/>
    <col min="10" max="10" width="18.85546875" style="17" customWidth="1"/>
    <col min="11" max="11" width="3.28515625" style="17" customWidth="1"/>
    <col min="12" max="12" width="9.140625" style="17"/>
    <col min="23" max="16384" width="9.140625" style="17"/>
  </cols>
  <sheetData>
    <row r="1" spans="2:11" s="17" customFormat="1" ht="13.5" thickBot="1"/>
    <row r="2" spans="2:11" s="22" customFormat="1" ht="24" customHeight="1">
      <c r="B2" s="18"/>
      <c r="C2" s="19" t="s">
        <v>451</v>
      </c>
      <c r="D2" s="20"/>
      <c r="E2" s="20"/>
      <c r="F2" s="20"/>
      <c r="G2" s="20"/>
      <c r="H2" s="20"/>
      <c r="I2" s="20"/>
      <c r="J2" s="20"/>
      <c r="K2" s="21"/>
    </row>
    <row r="3" spans="2:11" s="17" customFormat="1" ht="9.75" customHeight="1">
      <c r="B3" s="23"/>
      <c r="C3" s="528" t="s">
        <v>625</v>
      </c>
      <c r="D3" s="528"/>
      <c r="E3" s="528"/>
      <c r="F3" s="528"/>
      <c r="G3" s="528"/>
      <c r="H3" s="528"/>
      <c r="I3" s="528"/>
      <c r="J3" s="528"/>
      <c r="K3" s="24"/>
    </row>
    <row r="4" spans="2:11" s="17" customFormat="1" ht="12.75">
      <c r="B4" s="23"/>
      <c r="C4" s="528"/>
      <c r="D4" s="528"/>
      <c r="E4" s="528"/>
      <c r="F4" s="528"/>
      <c r="G4" s="528"/>
      <c r="H4" s="528"/>
      <c r="I4" s="528"/>
      <c r="J4" s="528"/>
      <c r="K4" s="24"/>
    </row>
    <row r="5" spans="2:11" s="17" customFormat="1" ht="18" customHeight="1">
      <c r="B5" s="23"/>
      <c r="C5" s="528"/>
      <c r="D5" s="528"/>
      <c r="E5" s="528"/>
      <c r="F5" s="528"/>
      <c r="G5" s="528"/>
      <c r="H5" s="528"/>
      <c r="I5" s="528"/>
      <c r="J5" s="528"/>
      <c r="K5" s="24"/>
    </row>
    <row r="6" spans="2:11" s="17" customFormat="1" ht="17.25" customHeight="1">
      <c r="B6" s="23"/>
      <c r="C6" s="311"/>
      <c r="D6" s="311"/>
      <c r="E6" s="311"/>
      <c r="F6" s="311"/>
      <c r="G6" s="311"/>
      <c r="H6" s="311"/>
      <c r="I6" s="311"/>
      <c r="J6" s="311"/>
      <c r="K6" s="24"/>
    </row>
    <row r="7" spans="2:11" s="28" customFormat="1" ht="12.75">
      <c r="B7" s="26"/>
      <c r="C7" s="27" t="s">
        <v>0</v>
      </c>
      <c r="E7" s="29" t="s">
        <v>198</v>
      </c>
      <c r="F7" s="27"/>
      <c r="G7" s="30" t="s">
        <v>452</v>
      </c>
      <c r="H7" s="27"/>
      <c r="I7" s="27"/>
      <c r="J7" s="30"/>
      <c r="K7" s="31"/>
    </row>
    <row r="8" spans="2:11" s="28" customFormat="1" ht="12.75">
      <c r="B8" s="26"/>
      <c r="C8" s="27" t="s">
        <v>1</v>
      </c>
      <c r="E8" s="32" t="s">
        <v>201</v>
      </c>
      <c r="F8" s="27"/>
      <c r="G8" s="30" t="s">
        <v>453</v>
      </c>
      <c r="H8" s="33"/>
      <c r="I8" s="30"/>
      <c r="J8" s="27"/>
      <c r="K8" s="31"/>
    </row>
    <row r="9" spans="2:11" s="28" customFormat="1" ht="12.75">
      <c r="B9" s="26"/>
      <c r="C9" s="27" t="s">
        <v>454</v>
      </c>
      <c r="D9" s="27"/>
      <c r="E9" s="32">
        <v>449107</v>
      </c>
      <c r="F9" s="27" t="s">
        <v>455</v>
      </c>
      <c r="G9" s="30" t="s">
        <v>456</v>
      </c>
      <c r="H9" s="34"/>
      <c r="I9" s="30"/>
      <c r="J9" s="27"/>
      <c r="K9" s="31"/>
    </row>
    <row r="10" spans="2:11" s="28" customFormat="1" ht="12.75">
      <c r="B10" s="26"/>
      <c r="C10" s="27"/>
      <c r="D10" s="27"/>
      <c r="E10" s="27"/>
      <c r="F10" s="27"/>
      <c r="G10" s="30" t="s">
        <v>457</v>
      </c>
      <c r="H10" s="34"/>
      <c r="I10" s="30"/>
      <c r="J10" s="27"/>
      <c r="K10" s="31"/>
    </row>
    <row r="11" spans="2:11" s="28" customFormat="1" ht="12.75">
      <c r="B11" s="26"/>
      <c r="C11" s="27"/>
      <c r="D11" s="27"/>
      <c r="E11" s="27"/>
      <c r="F11" s="27"/>
      <c r="G11" s="30" t="s">
        <v>458</v>
      </c>
      <c r="H11" s="34"/>
      <c r="I11" s="30"/>
      <c r="J11" s="27"/>
      <c r="K11" s="31"/>
    </row>
    <row r="12" spans="2:11" s="17" customFormat="1" ht="7.5" customHeight="1" thickBot="1">
      <c r="B12" s="23"/>
      <c r="C12" s="35"/>
      <c r="D12" s="35"/>
      <c r="E12" s="35"/>
      <c r="F12" s="35"/>
      <c r="G12" s="35"/>
      <c r="H12" s="35"/>
      <c r="I12" s="35"/>
      <c r="J12" s="35"/>
      <c r="K12" s="24"/>
    </row>
    <row r="13" spans="2:11" s="35" customFormat="1" ht="12.75">
      <c r="B13" s="23"/>
      <c r="C13" s="36"/>
      <c r="D13" s="37" t="s">
        <v>459</v>
      </c>
      <c r="E13" s="38"/>
      <c r="F13" s="38"/>
      <c r="G13" s="38"/>
      <c r="H13" s="38"/>
      <c r="I13" s="38"/>
      <c r="J13" s="39"/>
      <c r="K13" s="24"/>
    </row>
    <row r="14" spans="2:11" s="17" customFormat="1" ht="4.1500000000000004" customHeight="1" thickBot="1">
      <c r="B14" s="23"/>
      <c r="C14" s="23"/>
      <c r="D14" s="27"/>
      <c r="E14" s="35"/>
      <c r="F14" s="35"/>
      <c r="G14" s="35"/>
      <c r="H14" s="35"/>
      <c r="I14" s="35"/>
      <c r="J14" s="24"/>
      <c r="K14" s="24"/>
    </row>
    <row r="15" spans="2:11" s="17" customFormat="1" ht="14.25" customHeight="1">
      <c r="B15" s="23"/>
      <c r="C15" s="23"/>
      <c r="D15" s="517" t="s">
        <v>460</v>
      </c>
      <c r="E15" s="523"/>
      <c r="F15" s="514" t="s">
        <v>461</v>
      </c>
      <c r="G15" s="514" t="s">
        <v>462</v>
      </c>
      <c r="H15" s="529" t="s">
        <v>463</v>
      </c>
      <c r="I15" s="519" t="s">
        <v>626</v>
      </c>
      <c r="J15" s="524"/>
      <c r="K15" s="24"/>
    </row>
    <row r="16" spans="2:11" s="17" customFormat="1" ht="14.25" customHeight="1">
      <c r="B16" s="23"/>
      <c r="C16" s="23"/>
      <c r="D16" s="314" t="s">
        <v>464</v>
      </c>
      <c r="E16" s="313" t="s">
        <v>465</v>
      </c>
      <c r="F16" s="515"/>
      <c r="G16" s="515"/>
      <c r="H16" s="530"/>
      <c r="I16" s="521"/>
      <c r="J16" s="525"/>
      <c r="K16" s="24"/>
    </row>
    <row r="17" spans="1:22" ht="15" customHeight="1">
      <c r="A17" s="17"/>
      <c r="B17" s="23"/>
      <c r="C17" s="23"/>
      <c r="D17" s="42" t="s">
        <v>931</v>
      </c>
      <c r="E17" s="43" t="s">
        <v>932</v>
      </c>
      <c r="F17" s="43" t="s">
        <v>818</v>
      </c>
      <c r="G17" s="43" t="s">
        <v>933</v>
      </c>
      <c r="H17" s="44" t="s">
        <v>934</v>
      </c>
      <c r="I17" s="555"/>
      <c r="J17" s="539"/>
      <c r="K17" s="24"/>
      <c r="M17" s="17"/>
      <c r="N17" s="17"/>
      <c r="O17" s="17"/>
      <c r="P17" s="17"/>
      <c r="Q17" s="17"/>
      <c r="R17" s="17"/>
      <c r="S17" s="17"/>
      <c r="T17" s="17"/>
      <c r="U17" s="17"/>
      <c r="V17" s="17"/>
    </row>
    <row r="18" spans="1:22" ht="15" customHeight="1">
      <c r="A18" s="17"/>
      <c r="B18" s="23"/>
      <c r="C18" s="23"/>
      <c r="D18" s="45" t="s">
        <v>935</v>
      </c>
      <c r="E18" s="46" t="s">
        <v>936</v>
      </c>
      <c r="F18" s="46" t="s">
        <v>660</v>
      </c>
      <c r="G18" s="46" t="s">
        <v>933</v>
      </c>
      <c r="H18" s="47" t="s">
        <v>934</v>
      </c>
      <c r="I18" s="555"/>
      <c r="J18" s="539"/>
      <c r="K18" s="24"/>
      <c r="M18" s="17"/>
      <c r="N18" s="17"/>
      <c r="O18" s="17"/>
      <c r="P18" s="17"/>
      <c r="Q18" s="17"/>
      <c r="R18" s="17"/>
      <c r="S18" s="17"/>
      <c r="T18" s="17"/>
      <c r="U18" s="17"/>
      <c r="V18" s="17"/>
    </row>
    <row r="19" spans="1:22" ht="15" customHeight="1">
      <c r="A19" s="17"/>
      <c r="B19" s="23"/>
      <c r="C19" s="23"/>
      <c r="D19" s="45" t="s">
        <v>937</v>
      </c>
      <c r="E19" s="46" t="s">
        <v>938</v>
      </c>
      <c r="F19" s="46" t="s">
        <v>818</v>
      </c>
      <c r="G19" s="46" t="s">
        <v>933</v>
      </c>
      <c r="H19" s="47" t="s">
        <v>934</v>
      </c>
      <c r="I19" s="555"/>
      <c r="J19" s="539"/>
      <c r="K19" s="24"/>
      <c r="M19" s="17"/>
      <c r="N19" s="17"/>
      <c r="O19" s="17"/>
      <c r="P19" s="17"/>
      <c r="Q19" s="17"/>
      <c r="R19" s="17"/>
      <c r="S19" s="17"/>
      <c r="T19" s="17"/>
      <c r="U19" s="17"/>
      <c r="V19" s="17"/>
    </row>
    <row r="20" spans="1:22" ht="15" customHeight="1" thickBot="1">
      <c r="A20" s="17"/>
      <c r="B20" s="23"/>
      <c r="C20" s="23"/>
      <c r="D20" s="397" t="s">
        <v>939</v>
      </c>
      <c r="E20" s="50" t="s">
        <v>940</v>
      </c>
      <c r="F20" s="50" t="s">
        <v>818</v>
      </c>
      <c r="G20" s="50" t="s">
        <v>933</v>
      </c>
      <c r="H20" s="51" t="s">
        <v>934</v>
      </c>
      <c r="I20" s="556"/>
      <c r="J20" s="557"/>
      <c r="K20" s="24"/>
      <c r="M20" s="17"/>
      <c r="N20" s="17"/>
      <c r="O20" s="17"/>
      <c r="P20" s="17"/>
      <c r="Q20" s="17"/>
      <c r="R20" s="17"/>
      <c r="S20" s="17"/>
      <c r="T20" s="17"/>
      <c r="U20" s="17"/>
      <c r="V20" s="17"/>
    </row>
    <row r="21" spans="1:22" ht="6" customHeight="1" thickBot="1">
      <c r="A21" s="17"/>
      <c r="B21" s="23"/>
      <c r="C21" s="53"/>
      <c r="D21" s="54"/>
      <c r="E21" s="54"/>
      <c r="F21" s="54"/>
      <c r="G21" s="54"/>
      <c r="H21" s="54"/>
      <c r="I21" s="54"/>
      <c r="J21" s="55"/>
      <c r="K21" s="24"/>
      <c r="M21" s="17"/>
      <c r="N21" s="17"/>
      <c r="O21" s="17"/>
      <c r="P21" s="17"/>
      <c r="Q21" s="17"/>
      <c r="R21" s="17"/>
      <c r="S21" s="17"/>
      <c r="T21" s="17"/>
      <c r="U21" s="17"/>
      <c r="V21" s="17"/>
    </row>
    <row r="22" spans="1:22" ht="9" customHeight="1">
      <c r="A22" s="17"/>
      <c r="B22" s="23"/>
      <c r="C22" s="35"/>
      <c r="D22" s="35"/>
      <c r="E22" s="35"/>
      <c r="F22" s="35"/>
      <c r="G22" s="35"/>
      <c r="H22" s="35"/>
      <c r="I22" s="35"/>
      <c r="J22" s="35"/>
      <c r="K22" s="24"/>
      <c r="M22" s="17"/>
      <c r="N22" s="17"/>
      <c r="O22" s="17"/>
      <c r="P22" s="17"/>
      <c r="Q22" s="17"/>
      <c r="R22" s="17"/>
      <c r="S22" s="17"/>
      <c r="T22" s="17"/>
      <c r="U22" s="17"/>
      <c r="V22" s="17"/>
    </row>
    <row r="23" spans="1:22" ht="3.75" customHeight="1" thickBot="1">
      <c r="A23" s="17"/>
      <c r="B23" s="23"/>
      <c r="C23" s="35"/>
      <c r="D23" s="35"/>
      <c r="E23" s="35"/>
      <c r="F23" s="35"/>
      <c r="G23" s="35"/>
      <c r="H23" s="35"/>
      <c r="I23" s="35"/>
      <c r="J23" s="35"/>
      <c r="K23" s="24"/>
      <c r="M23" s="17"/>
      <c r="N23" s="17"/>
      <c r="O23" s="17"/>
      <c r="P23" s="17"/>
      <c r="Q23" s="17"/>
      <c r="R23" s="17"/>
      <c r="S23" s="17"/>
      <c r="T23" s="17"/>
      <c r="U23" s="17"/>
      <c r="V23" s="17"/>
    </row>
    <row r="24" spans="1:22" ht="15" customHeight="1">
      <c r="A24" s="17"/>
      <c r="B24" s="23"/>
      <c r="C24" s="36"/>
      <c r="D24" s="37" t="s">
        <v>468</v>
      </c>
      <c r="E24" s="38"/>
      <c r="F24" s="38"/>
      <c r="G24" s="38"/>
      <c r="H24" s="38"/>
      <c r="I24" s="38"/>
      <c r="J24" s="39"/>
      <c r="K24" s="24"/>
      <c r="M24" s="17"/>
      <c r="N24" s="17"/>
      <c r="O24" s="17"/>
      <c r="P24" s="17"/>
      <c r="Q24" s="17"/>
      <c r="R24" s="17"/>
      <c r="S24" s="17"/>
      <c r="T24" s="17"/>
      <c r="U24" s="17"/>
      <c r="V24" s="17"/>
    </row>
    <row r="25" spans="1:22" ht="8.25" customHeight="1" thickBot="1">
      <c r="A25" s="17"/>
      <c r="B25" s="23"/>
      <c r="C25" s="23"/>
      <c r="D25" s="27"/>
      <c r="E25" s="35"/>
      <c r="F25" s="35"/>
      <c r="G25" s="35"/>
      <c r="H25" s="35"/>
      <c r="I25" s="35"/>
      <c r="J25" s="24"/>
      <c r="K25" s="24"/>
      <c r="M25" s="17"/>
      <c r="N25" s="17"/>
      <c r="O25" s="17"/>
      <c r="P25" s="17"/>
      <c r="Q25" s="17"/>
      <c r="R25" s="17"/>
      <c r="S25" s="17"/>
      <c r="T25" s="17"/>
      <c r="U25" s="17"/>
      <c r="V25" s="17"/>
    </row>
    <row r="26" spans="1:22" ht="13.5" customHeight="1">
      <c r="A26" s="17"/>
      <c r="B26" s="23"/>
      <c r="C26" s="23"/>
      <c r="D26" s="517" t="s">
        <v>469</v>
      </c>
      <c r="E26" s="523"/>
      <c r="F26" s="518"/>
      <c r="G26" s="514" t="s">
        <v>461</v>
      </c>
      <c r="H26" s="514" t="s">
        <v>462</v>
      </c>
      <c r="I26" s="519" t="s">
        <v>626</v>
      </c>
      <c r="J26" s="524"/>
      <c r="K26" s="24"/>
      <c r="M26" s="17"/>
      <c r="N26" s="17"/>
      <c r="O26" s="17"/>
      <c r="P26" s="17"/>
      <c r="Q26" s="17"/>
      <c r="R26" s="17"/>
      <c r="S26" s="17"/>
      <c r="T26" s="17"/>
      <c r="U26" s="17"/>
      <c r="V26" s="17"/>
    </row>
    <row r="27" spans="1:22" ht="15" customHeight="1">
      <c r="A27" s="17"/>
      <c r="B27" s="23"/>
      <c r="C27" s="23"/>
      <c r="D27" s="314" t="s">
        <v>464</v>
      </c>
      <c r="E27" s="526" t="s">
        <v>465</v>
      </c>
      <c r="F27" s="527"/>
      <c r="G27" s="515"/>
      <c r="H27" s="515"/>
      <c r="I27" s="521"/>
      <c r="J27" s="525"/>
      <c r="K27" s="24"/>
      <c r="M27" s="17"/>
      <c r="N27" s="17"/>
      <c r="O27" s="17"/>
      <c r="P27" s="17"/>
      <c r="Q27" s="17"/>
      <c r="R27" s="17"/>
      <c r="S27" s="17"/>
      <c r="T27" s="17"/>
      <c r="U27" s="17"/>
      <c r="V27" s="17"/>
    </row>
    <row r="28" spans="1:22" ht="17.25" customHeight="1">
      <c r="A28" s="17"/>
      <c r="B28" s="23"/>
      <c r="C28" s="23"/>
      <c r="D28" s="42"/>
      <c r="E28" s="558"/>
      <c r="F28" s="559"/>
      <c r="G28" s="56"/>
      <c r="H28" s="57"/>
      <c r="I28" s="537"/>
      <c r="J28" s="539"/>
      <c r="K28" s="24"/>
      <c r="M28" s="17"/>
      <c r="N28" s="17"/>
      <c r="O28" s="17"/>
      <c r="P28" s="17"/>
      <c r="Q28" s="17"/>
      <c r="R28" s="17"/>
      <c r="S28" s="17"/>
      <c r="T28" s="17"/>
      <c r="U28" s="17"/>
      <c r="V28" s="17"/>
    </row>
    <row r="29" spans="1:22" ht="17.25" customHeight="1">
      <c r="A29" s="17"/>
      <c r="B29" s="23"/>
      <c r="C29" s="23"/>
      <c r="D29" s="45"/>
      <c r="E29" s="486"/>
      <c r="F29" s="487"/>
      <c r="G29" s="59"/>
      <c r="H29" s="60"/>
      <c r="I29" s="537"/>
      <c r="J29" s="539"/>
      <c r="K29" s="24"/>
      <c r="M29" s="17"/>
      <c r="N29" s="17"/>
      <c r="O29" s="17"/>
      <c r="P29" s="17"/>
      <c r="Q29" s="17"/>
      <c r="R29" s="17"/>
      <c r="S29" s="17"/>
      <c r="T29" s="17"/>
      <c r="U29" s="17"/>
      <c r="V29" s="17"/>
    </row>
    <row r="30" spans="1:22" ht="17.25" customHeight="1">
      <c r="A30" s="17"/>
      <c r="B30" s="23"/>
      <c r="C30" s="23"/>
      <c r="D30" s="45"/>
      <c r="E30" s="48"/>
      <c r="F30" s="58"/>
      <c r="G30" s="59"/>
      <c r="H30" s="60"/>
      <c r="I30" s="537"/>
      <c r="J30" s="539"/>
      <c r="K30" s="24"/>
      <c r="M30" s="17"/>
      <c r="N30" s="17"/>
      <c r="O30" s="17"/>
      <c r="P30" s="17"/>
      <c r="Q30" s="17"/>
      <c r="R30" s="17"/>
      <c r="S30" s="17"/>
      <c r="T30" s="17"/>
      <c r="U30" s="17"/>
      <c r="V30" s="17"/>
    </row>
    <row r="31" spans="1:22" ht="17.25" customHeight="1">
      <c r="A31" s="17"/>
      <c r="B31" s="23"/>
      <c r="C31" s="23"/>
      <c r="D31" s="45"/>
      <c r="E31" s="48"/>
      <c r="F31" s="58"/>
      <c r="G31" s="59"/>
      <c r="H31" s="60"/>
      <c r="I31" s="537"/>
      <c r="J31" s="539"/>
      <c r="K31" s="24"/>
      <c r="M31" s="17"/>
      <c r="N31" s="17"/>
      <c r="O31" s="17"/>
      <c r="P31" s="17"/>
      <c r="Q31" s="17"/>
      <c r="R31" s="17"/>
      <c r="S31" s="17"/>
      <c r="T31" s="17"/>
      <c r="U31" s="17"/>
      <c r="V31" s="17"/>
    </row>
    <row r="32" spans="1:22" ht="17.25" customHeight="1">
      <c r="A32" s="17"/>
      <c r="B32" s="23"/>
      <c r="C32" s="23"/>
      <c r="D32" s="45"/>
      <c r="E32" s="48"/>
      <c r="F32" s="58"/>
      <c r="G32" s="59"/>
      <c r="H32" s="60"/>
      <c r="I32" s="537"/>
      <c r="J32" s="539"/>
      <c r="K32" s="24"/>
      <c r="M32" s="17"/>
      <c r="N32" s="17"/>
      <c r="O32" s="17"/>
      <c r="P32" s="17"/>
      <c r="Q32" s="17"/>
      <c r="R32" s="17"/>
      <c r="S32" s="17"/>
      <c r="T32" s="17"/>
      <c r="U32" s="17"/>
      <c r="V32" s="17"/>
    </row>
    <row r="33" spans="1:22" ht="17.25" customHeight="1">
      <c r="A33" s="17"/>
      <c r="B33" s="23"/>
      <c r="C33" s="23"/>
      <c r="D33" s="45"/>
      <c r="E33" s="48"/>
      <c r="F33" s="58"/>
      <c r="G33" s="59"/>
      <c r="H33" s="60"/>
      <c r="I33" s="537"/>
      <c r="J33" s="539"/>
      <c r="K33" s="24"/>
      <c r="M33" s="17"/>
      <c r="N33" s="17"/>
      <c r="O33" s="17"/>
      <c r="P33" s="17"/>
      <c r="Q33" s="17"/>
      <c r="R33" s="17"/>
      <c r="S33" s="17"/>
      <c r="T33" s="17"/>
      <c r="U33" s="17"/>
      <c r="V33" s="17"/>
    </row>
    <row r="34" spans="1:22" ht="17.25" customHeight="1" thickBot="1">
      <c r="A34" s="17"/>
      <c r="B34" s="23"/>
      <c r="C34" s="23"/>
      <c r="D34" s="49"/>
      <c r="E34" s="560"/>
      <c r="F34" s="561"/>
      <c r="G34" s="61"/>
      <c r="H34" s="62"/>
      <c r="I34" s="560"/>
      <c r="J34" s="557"/>
      <c r="K34" s="24"/>
      <c r="M34" s="17"/>
      <c r="N34" s="17"/>
      <c r="O34" s="17"/>
      <c r="P34" s="17"/>
      <c r="Q34" s="17"/>
      <c r="R34" s="17"/>
      <c r="S34" s="17"/>
      <c r="T34" s="17"/>
      <c r="U34" s="17"/>
      <c r="V34" s="17"/>
    </row>
    <row r="35" spans="1:22" ht="5.25" customHeight="1" thickBot="1">
      <c r="A35" s="17"/>
      <c r="B35" s="23"/>
      <c r="C35" s="53"/>
      <c r="D35" s="54"/>
      <c r="E35" s="63"/>
      <c r="F35" s="63"/>
      <c r="G35" s="63"/>
      <c r="H35" s="63"/>
      <c r="I35" s="63"/>
      <c r="J35" s="64"/>
      <c r="K35" s="24"/>
      <c r="M35" s="17"/>
      <c r="N35" s="17"/>
      <c r="O35" s="17"/>
      <c r="P35" s="17"/>
      <c r="Q35" s="17"/>
      <c r="R35" s="17"/>
      <c r="S35" s="17"/>
      <c r="T35" s="17"/>
      <c r="U35" s="17"/>
      <c r="V35" s="17"/>
    </row>
    <row r="36" spans="1:22" ht="15.75" customHeight="1" thickBot="1">
      <c r="A36" s="17"/>
      <c r="B36" s="23"/>
      <c r="C36" s="35"/>
      <c r="D36" s="35"/>
      <c r="E36" s="35"/>
      <c r="F36" s="35"/>
      <c r="G36" s="35"/>
      <c r="H36" s="35"/>
      <c r="I36" s="35"/>
      <c r="J36" s="35"/>
      <c r="K36" s="24"/>
      <c r="L36" s="35"/>
      <c r="M36" s="17"/>
      <c r="N36" s="17"/>
      <c r="O36" s="17"/>
      <c r="P36" s="17"/>
      <c r="Q36" s="17"/>
      <c r="R36" s="17"/>
      <c r="S36" s="17"/>
      <c r="T36" s="17"/>
      <c r="U36" s="17"/>
      <c r="V36" s="17"/>
    </row>
    <row r="37" spans="1:22" ht="15" customHeight="1">
      <c r="A37" s="17"/>
      <c r="B37" s="23"/>
      <c r="C37" s="18"/>
      <c r="D37" s="65" t="s">
        <v>470</v>
      </c>
      <c r="E37" s="20"/>
      <c r="F37" s="20"/>
      <c r="G37" s="20"/>
      <c r="H37" s="20"/>
      <c r="I37" s="20"/>
      <c r="J37" s="21"/>
      <c r="K37" s="66"/>
      <c r="L37" s="35"/>
      <c r="M37" s="17"/>
      <c r="N37" s="17"/>
      <c r="O37" s="17"/>
      <c r="P37" s="17"/>
      <c r="Q37" s="17"/>
      <c r="R37" s="17"/>
      <c r="S37" s="17"/>
      <c r="T37" s="17"/>
      <c r="U37" s="17"/>
      <c r="V37" s="17"/>
    </row>
    <row r="38" spans="1:22" ht="6.75" customHeight="1" thickBot="1">
      <c r="A38" s="17"/>
      <c r="B38" s="23"/>
      <c r="C38" s="67"/>
      <c r="D38" s="68"/>
      <c r="E38" s="68"/>
      <c r="F38" s="68"/>
      <c r="G38" s="68"/>
      <c r="H38" s="68"/>
      <c r="I38" s="68"/>
      <c r="J38" s="66"/>
      <c r="K38" s="66"/>
      <c r="L38" s="35"/>
      <c r="M38" s="17"/>
      <c r="N38" s="17"/>
      <c r="O38" s="17"/>
      <c r="P38" s="17"/>
      <c r="Q38" s="17"/>
      <c r="R38" s="17"/>
      <c r="S38" s="17"/>
      <c r="T38" s="17"/>
      <c r="U38" s="17"/>
      <c r="V38" s="17"/>
    </row>
    <row r="39" spans="1:22" s="28" customFormat="1" ht="16.5" customHeight="1">
      <c r="B39" s="26"/>
      <c r="C39" s="69"/>
      <c r="D39" s="517" t="s">
        <v>471</v>
      </c>
      <c r="E39" s="518"/>
      <c r="F39" s="514" t="s">
        <v>472</v>
      </c>
      <c r="G39" s="519" t="s">
        <v>473</v>
      </c>
      <c r="H39" s="520"/>
      <c r="I39" s="500" t="s">
        <v>626</v>
      </c>
      <c r="J39" s="502"/>
      <c r="K39" s="31"/>
    </row>
    <row r="40" spans="1:22" s="28" customFormat="1" ht="17.25" customHeight="1">
      <c r="B40" s="26"/>
      <c r="C40" s="69"/>
      <c r="D40" s="314" t="s">
        <v>464</v>
      </c>
      <c r="E40" s="312" t="s">
        <v>465</v>
      </c>
      <c r="F40" s="515"/>
      <c r="G40" s="521"/>
      <c r="H40" s="522"/>
      <c r="I40" s="71" t="s">
        <v>474</v>
      </c>
      <c r="J40" s="72" t="s">
        <v>475</v>
      </c>
      <c r="K40" s="31"/>
    </row>
    <row r="41" spans="1:22" ht="8.25" customHeight="1" thickBot="1">
      <c r="A41" s="17"/>
      <c r="B41" s="23"/>
      <c r="C41" s="67"/>
      <c r="D41" s="76"/>
      <c r="E41" s="77"/>
      <c r="F41" s="78"/>
      <c r="G41" s="506"/>
      <c r="H41" s="507"/>
      <c r="I41" s="79"/>
      <c r="J41" s="80"/>
      <c r="K41" s="24"/>
      <c r="M41" s="17"/>
      <c r="N41" s="17"/>
      <c r="O41" s="17"/>
      <c r="P41" s="17"/>
      <c r="Q41" s="17"/>
      <c r="R41" s="17"/>
      <c r="S41" s="17"/>
      <c r="T41" s="17"/>
      <c r="U41" s="17"/>
      <c r="V41" s="17"/>
    </row>
    <row r="42" spans="1:22" ht="8.25" customHeight="1" thickBot="1">
      <c r="A42" s="17"/>
      <c r="B42" s="23"/>
      <c r="C42" s="81"/>
      <c r="D42" s="82"/>
      <c r="E42" s="82"/>
      <c r="F42" s="83"/>
      <c r="G42" s="84"/>
      <c r="H42" s="84"/>
      <c r="I42" s="84"/>
      <c r="J42" s="85"/>
      <c r="K42" s="66"/>
      <c r="L42" s="35"/>
      <c r="M42" s="17"/>
      <c r="N42" s="17"/>
      <c r="O42" s="17"/>
      <c r="P42" s="17"/>
      <c r="Q42" s="17"/>
      <c r="R42" s="17"/>
      <c r="S42" s="17"/>
      <c r="T42" s="17"/>
      <c r="U42" s="17"/>
      <c r="V42" s="17"/>
    </row>
    <row r="43" spans="1:22" ht="13.5" customHeight="1" thickBot="1">
      <c r="A43" s="17"/>
      <c r="B43" s="23"/>
      <c r="C43" s="68"/>
      <c r="D43" s="86"/>
      <c r="E43" s="87"/>
      <c r="F43" s="88"/>
      <c r="G43" s="89"/>
      <c r="H43" s="89"/>
      <c r="I43" s="89"/>
      <c r="J43" s="89"/>
      <c r="K43" s="66"/>
      <c r="L43" s="35"/>
      <c r="M43" s="17"/>
      <c r="N43" s="17"/>
      <c r="O43" s="17"/>
      <c r="P43" s="17"/>
      <c r="Q43" s="17"/>
      <c r="R43" s="17"/>
      <c r="S43" s="17"/>
      <c r="T43" s="17"/>
      <c r="U43" s="17"/>
      <c r="V43" s="17"/>
    </row>
    <row r="44" spans="1:22" ht="15" customHeight="1">
      <c r="A44" s="17"/>
      <c r="B44" s="23"/>
      <c r="C44" s="18"/>
      <c r="D44" s="65" t="s">
        <v>478</v>
      </c>
      <c r="E44" s="20"/>
      <c r="F44" s="20"/>
      <c r="G44" s="20"/>
      <c r="H44" s="20"/>
      <c r="I44" s="20"/>
      <c r="J44" s="21"/>
      <c r="K44" s="66"/>
      <c r="L44" s="35"/>
      <c r="M44" s="17"/>
      <c r="N44" s="17"/>
      <c r="O44" s="17"/>
      <c r="P44" s="17"/>
      <c r="Q44" s="17"/>
      <c r="R44" s="17"/>
      <c r="S44" s="17"/>
      <c r="T44" s="17"/>
      <c r="U44" s="17"/>
      <c r="V44" s="17"/>
    </row>
    <row r="45" spans="1:22" ht="5.25" customHeight="1" thickBot="1">
      <c r="A45" s="17"/>
      <c r="B45" s="23"/>
      <c r="C45" s="67"/>
      <c r="D45" s="68"/>
      <c r="E45" s="68"/>
      <c r="F45" s="68"/>
      <c r="G45" s="68"/>
      <c r="H45" s="68"/>
      <c r="I45" s="68"/>
      <c r="J45" s="66"/>
      <c r="K45" s="66"/>
      <c r="L45" s="35"/>
      <c r="M45" s="17"/>
      <c r="N45" s="17"/>
      <c r="O45" s="17"/>
      <c r="P45" s="17"/>
      <c r="Q45" s="17"/>
      <c r="R45" s="17"/>
      <c r="S45" s="17"/>
      <c r="T45" s="17"/>
      <c r="U45" s="17"/>
      <c r="V45" s="17"/>
    </row>
    <row r="46" spans="1:22" s="28" customFormat="1" ht="15" customHeight="1">
      <c r="B46" s="26"/>
      <c r="C46" s="69"/>
      <c r="D46" s="512" t="s">
        <v>469</v>
      </c>
      <c r="E46" s="513"/>
      <c r="F46" s="514" t="s">
        <v>461</v>
      </c>
      <c r="G46" s="514" t="s">
        <v>462</v>
      </c>
      <c r="H46" s="514" t="s">
        <v>626</v>
      </c>
      <c r="I46" s="514"/>
      <c r="J46" s="516"/>
      <c r="K46" s="31"/>
    </row>
    <row r="47" spans="1:22" s="28" customFormat="1" ht="23.25" customHeight="1">
      <c r="B47" s="26"/>
      <c r="C47" s="69"/>
      <c r="D47" s="314" t="s">
        <v>464</v>
      </c>
      <c r="E47" s="312" t="s">
        <v>465</v>
      </c>
      <c r="F47" s="515"/>
      <c r="G47" s="515"/>
      <c r="H47" s="71" t="s">
        <v>479</v>
      </c>
      <c r="I47" s="71" t="s">
        <v>474</v>
      </c>
      <c r="J47" s="72" t="s">
        <v>475</v>
      </c>
      <c r="K47" s="31"/>
    </row>
    <row r="48" spans="1:22" ht="6" customHeight="1" thickBot="1">
      <c r="A48" s="17"/>
      <c r="B48" s="23"/>
      <c r="C48" s="67"/>
      <c r="D48" s="76"/>
      <c r="E48" s="77"/>
      <c r="F48" s="78"/>
      <c r="G48" s="91"/>
      <c r="H48" s="92"/>
      <c r="I48" s="92"/>
      <c r="J48" s="80"/>
      <c r="K48" s="24"/>
      <c r="M48" s="17"/>
      <c r="N48" s="17"/>
      <c r="O48" s="17"/>
      <c r="P48" s="17"/>
      <c r="Q48" s="17"/>
      <c r="R48" s="17"/>
      <c r="S48" s="17"/>
      <c r="T48" s="17"/>
      <c r="U48" s="17"/>
      <c r="V48" s="17"/>
    </row>
    <row r="49" spans="1:22" ht="6.75" customHeight="1" thickBot="1">
      <c r="A49" s="17"/>
      <c r="B49" s="23"/>
      <c r="C49" s="67"/>
      <c r="D49" s="87"/>
      <c r="E49" s="316"/>
      <c r="F49" s="316"/>
      <c r="G49" s="316"/>
      <c r="H49" s="316"/>
      <c r="I49" s="316"/>
      <c r="J49" s="317"/>
      <c r="K49" s="66"/>
      <c r="L49" s="35"/>
      <c r="M49" s="17"/>
      <c r="N49" s="17"/>
      <c r="O49" s="17"/>
      <c r="P49" s="17"/>
      <c r="Q49" s="17"/>
      <c r="R49" s="17"/>
      <c r="S49" s="17"/>
      <c r="T49" s="17"/>
      <c r="U49" s="17"/>
      <c r="V49" s="17"/>
    </row>
    <row r="50" spans="1:22" ht="15" customHeight="1" thickBot="1">
      <c r="A50" s="17"/>
      <c r="B50" s="23"/>
      <c r="C50" s="95"/>
      <c r="D50" s="95"/>
      <c r="E50" s="95"/>
      <c r="F50" s="95"/>
      <c r="G50" s="95"/>
      <c r="H50" s="95"/>
      <c r="I50" s="95"/>
      <c r="J50" s="95"/>
      <c r="K50" s="66"/>
      <c r="L50" s="35"/>
      <c r="M50" s="17"/>
      <c r="N50" s="17"/>
      <c r="O50" s="17"/>
      <c r="P50" s="17"/>
      <c r="Q50" s="17"/>
      <c r="R50" s="17"/>
      <c r="S50" s="17"/>
      <c r="T50" s="17"/>
      <c r="U50" s="17"/>
      <c r="V50" s="17"/>
    </row>
    <row r="51" spans="1:22" s="104" customFormat="1" ht="63.75">
      <c r="B51" s="96"/>
      <c r="C51" s="97"/>
      <c r="D51" s="98" t="s">
        <v>480</v>
      </c>
      <c r="E51" s="99"/>
      <c r="F51" s="99"/>
      <c r="G51" s="100"/>
      <c r="H51" s="101" t="s">
        <v>627</v>
      </c>
      <c r="I51" s="101" t="s">
        <v>628</v>
      </c>
      <c r="J51" s="102" t="s">
        <v>629</v>
      </c>
      <c r="K51" s="103"/>
    </row>
    <row r="52" spans="1:22" s="104" customFormat="1" ht="17.25" customHeight="1">
      <c r="B52" s="96"/>
      <c r="C52" s="96"/>
      <c r="D52" s="105" t="s">
        <v>481</v>
      </c>
      <c r="E52" s="106"/>
      <c r="F52" s="106"/>
      <c r="G52" s="106"/>
      <c r="H52" s="107"/>
      <c r="I52" s="107"/>
      <c r="J52" s="108"/>
      <c r="K52" s="103"/>
    </row>
    <row r="53" spans="1:22" s="104" customFormat="1" ht="17.25" customHeight="1">
      <c r="B53" s="96"/>
      <c r="C53" s="96"/>
      <c r="D53" s="105" t="s">
        <v>630</v>
      </c>
      <c r="E53" s="106"/>
      <c r="F53" s="106"/>
      <c r="G53" s="106"/>
      <c r="H53" s="107"/>
      <c r="I53" s="107"/>
      <c r="J53" s="108"/>
      <c r="K53" s="103"/>
    </row>
    <row r="54" spans="1:22" s="104" customFormat="1" ht="17.25" customHeight="1">
      <c r="B54" s="96"/>
      <c r="C54" s="96"/>
      <c r="D54" s="109" t="s">
        <v>482</v>
      </c>
      <c r="E54" s="110"/>
      <c r="F54" s="110"/>
      <c r="G54" s="110"/>
      <c r="H54" s="107"/>
      <c r="I54" s="107"/>
      <c r="J54" s="108"/>
      <c r="K54" s="103"/>
    </row>
    <row r="55" spans="1:22" s="104" customFormat="1" ht="17.25" customHeight="1">
      <c r="B55" s="96"/>
      <c r="C55" s="96"/>
      <c r="D55" s="105" t="s">
        <v>483</v>
      </c>
      <c r="E55" s="106"/>
      <c r="F55" s="106"/>
      <c r="G55" s="106"/>
      <c r="H55" s="107"/>
      <c r="I55" s="107"/>
      <c r="J55" s="108"/>
      <c r="K55" s="103"/>
    </row>
    <row r="56" spans="1:22" s="104" customFormat="1" ht="17.25" customHeight="1">
      <c r="B56" s="96"/>
      <c r="C56" s="96"/>
      <c r="D56" s="105" t="s">
        <v>484</v>
      </c>
      <c r="E56" s="106"/>
      <c r="F56" s="106"/>
      <c r="G56" s="106"/>
      <c r="H56" s="107"/>
      <c r="I56" s="107"/>
      <c r="J56" s="108"/>
      <c r="K56" s="103"/>
    </row>
    <row r="57" spans="1:22" s="104" customFormat="1" ht="17.25" customHeight="1">
      <c r="B57" s="96"/>
      <c r="C57" s="96"/>
      <c r="D57" s="109" t="s">
        <v>485</v>
      </c>
      <c r="E57" s="110"/>
      <c r="F57" s="110"/>
      <c r="G57" s="110"/>
      <c r="H57" s="107"/>
      <c r="I57" s="107"/>
      <c r="J57" s="108"/>
      <c r="K57" s="103"/>
    </row>
    <row r="58" spans="1:22" s="104" customFormat="1" ht="17.25" customHeight="1">
      <c r="B58" s="96"/>
      <c r="C58" s="96"/>
      <c r="D58" s="109" t="s">
        <v>486</v>
      </c>
      <c r="E58" s="110"/>
      <c r="F58" s="110"/>
      <c r="G58" s="110"/>
      <c r="H58" s="107"/>
      <c r="I58" s="107"/>
      <c r="J58" s="108"/>
      <c r="K58" s="103"/>
    </row>
    <row r="59" spans="1:22" s="104" customFormat="1" ht="17.25" customHeight="1">
      <c r="B59" s="96"/>
      <c r="C59" s="96"/>
      <c r="D59" s="109" t="s">
        <v>487</v>
      </c>
      <c r="E59" s="110"/>
      <c r="F59" s="110"/>
      <c r="G59" s="110"/>
      <c r="H59" s="107"/>
      <c r="I59" s="107"/>
      <c r="J59" s="108"/>
      <c r="K59" s="103"/>
    </row>
    <row r="60" spans="1:22" s="104" customFormat="1" ht="17.25" customHeight="1">
      <c r="B60" s="96"/>
      <c r="C60" s="96"/>
      <c r="D60" s="109" t="s">
        <v>631</v>
      </c>
      <c r="E60" s="110"/>
      <c r="F60" s="110"/>
      <c r="G60" s="110"/>
      <c r="H60" s="107"/>
      <c r="I60" s="107"/>
      <c r="J60" s="108"/>
      <c r="K60" s="103"/>
    </row>
    <row r="61" spans="1:22" s="104" customFormat="1" ht="17.25" customHeight="1">
      <c r="B61" s="96"/>
      <c r="C61" s="96"/>
      <c r="D61" s="109" t="s">
        <v>488</v>
      </c>
      <c r="E61" s="110"/>
      <c r="F61" s="110"/>
      <c r="G61" s="110"/>
      <c r="H61" s="111"/>
      <c r="I61" s="107"/>
      <c r="J61" s="108"/>
      <c r="K61" s="103"/>
    </row>
    <row r="62" spans="1:22" s="104" customFormat="1" ht="17.25" customHeight="1">
      <c r="B62" s="96"/>
      <c r="C62" s="96"/>
      <c r="D62" s="109" t="s">
        <v>489</v>
      </c>
      <c r="E62" s="110"/>
      <c r="F62" s="110"/>
      <c r="G62" s="110"/>
      <c r="H62" s="111"/>
      <c r="I62" s="107"/>
      <c r="J62" s="108"/>
      <c r="K62" s="103"/>
    </row>
    <row r="63" spans="1:22" s="104" customFormat="1" ht="17.25" customHeight="1">
      <c r="B63" s="96"/>
      <c r="C63" s="96"/>
      <c r="D63" s="112" t="s">
        <v>2</v>
      </c>
      <c r="E63" s="34"/>
      <c r="F63" s="34"/>
      <c r="G63" s="34"/>
      <c r="H63" s="113">
        <f>SUM(H52:H62)</f>
        <v>0</v>
      </c>
      <c r="I63" s="113">
        <v>67366</v>
      </c>
      <c r="J63" s="308">
        <v>67366.049999999988</v>
      </c>
      <c r="K63" s="103"/>
    </row>
    <row r="64" spans="1:22" s="104" customFormat="1" ht="8.25" customHeight="1" thickBot="1">
      <c r="B64" s="96"/>
      <c r="C64" s="114"/>
      <c r="D64" s="115"/>
      <c r="E64" s="116"/>
      <c r="F64" s="116"/>
      <c r="G64" s="116"/>
      <c r="H64" s="117"/>
      <c r="I64" s="117"/>
      <c r="J64" s="118"/>
      <c r="K64" s="103"/>
    </row>
    <row r="65" spans="1:22" ht="15.75" customHeight="1" thickBot="1">
      <c r="A65" s="17"/>
      <c r="B65" s="23"/>
      <c r="C65" s="35"/>
      <c r="D65" s="35"/>
      <c r="E65" s="35"/>
      <c r="F65" s="35"/>
      <c r="G65" s="35"/>
      <c r="H65" s="35"/>
      <c r="I65" s="35"/>
      <c r="J65" s="35"/>
      <c r="K65" s="24"/>
      <c r="L65" s="35"/>
      <c r="M65" s="17"/>
      <c r="N65" s="17"/>
      <c r="O65" s="17"/>
      <c r="P65" s="17"/>
      <c r="Q65" s="17"/>
      <c r="R65" s="17"/>
      <c r="S65" s="17"/>
      <c r="T65" s="17"/>
      <c r="U65" s="17"/>
      <c r="V65" s="17"/>
    </row>
    <row r="66" spans="1:22" s="124" customFormat="1" ht="12.75">
      <c r="B66" s="69"/>
      <c r="C66" s="119"/>
      <c r="D66" s="65" t="s">
        <v>490</v>
      </c>
      <c r="E66" s="120"/>
      <c r="F66" s="120"/>
      <c r="G66" s="65"/>
      <c r="H66" s="65"/>
      <c r="I66" s="65"/>
      <c r="J66" s="121"/>
      <c r="K66" s="122"/>
      <c r="L66" s="123"/>
    </row>
    <row r="67" spans="1:22" s="130" customFormat="1" ht="17.25" customHeight="1">
      <c r="B67" s="125"/>
      <c r="C67" s="125"/>
      <c r="D67" s="129"/>
      <c r="E67" s="133"/>
      <c r="F67" s="133"/>
      <c r="G67" s="133"/>
      <c r="H67" s="133"/>
      <c r="I67" s="133"/>
      <c r="J67" s="315" t="s">
        <v>626</v>
      </c>
      <c r="K67" s="128"/>
      <c r="L67" s="129"/>
    </row>
    <row r="68" spans="1:22" s="130" customFormat="1" ht="17.25" customHeight="1">
      <c r="B68" s="125"/>
      <c r="C68" s="125"/>
      <c r="D68" s="131" t="s">
        <v>491</v>
      </c>
      <c r="E68" s="126"/>
      <c r="F68" s="126"/>
      <c r="G68" s="126"/>
      <c r="H68" s="126"/>
      <c r="I68" s="305"/>
      <c r="J68" s="108"/>
      <c r="K68" s="128"/>
      <c r="L68" s="129"/>
    </row>
    <row r="69" spans="1:22" s="130" customFormat="1" ht="17.25" customHeight="1">
      <c r="B69" s="125"/>
      <c r="C69" s="125"/>
      <c r="D69" s="304" t="s">
        <v>492</v>
      </c>
      <c r="E69" s="126"/>
      <c r="F69" s="126"/>
      <c r="G69" s="126"/>
      <c r="H69" s="126"/>
      <c r="I69" s="126"/>
      <c r="J69" s="108"/>
      <c r="K69" s="128"/>
      <c r="L69" s="129"/>
    </row>
    <row r="70" spans="1:22" s="130" customFormat="1" ht="14.25" customHeight="1">
      <c r="B70" s="125"/>
      <c r="C70" s="125"/>
      <c r="D70" s="132" t="s">
        <v>2</v>
      </c>
      <c r="E70" s="126"/>
      <c r="F70" s="126"/>
      <c r="G70" s="126"/>
      <c r="H70" s="126"/>
      <c r="I70" s="126"/>
      <c r="J70" s="108">
        <f>SUM(J68:J69)</f>
        <v>0</v>
      </c>
      <c r="K70" s="128"/>
      <c r="L70" s="129"/>
    </row>
    <row r="71" spans="1:22" s="130" customFormat="1" ht="14.25" customHeight="1" thickBot="1">
      <c r="B71" s="125"/>
      <c r="C71" s="134"/>
      <c r="D71" s="115" t="s">
        <v>632</v>
      </c>
      <c r="E71" s="115"/>
      <c r="F71" s="135"/>
      <c r="G71" s="135"/>
      <c r="H71" s="117"/>
      <c r="I71" s="117"/>
      <c r="J71" s="136"/>
      <c r="K71" s="128"/>
    </row>
    <row r="72" spans="1:22" s="22" customFormat="1" ht="15" customHeight="1" thickBot="1">
      <c r="B72" s="67"/>
      <c r="C72" s="68"/>
      <c r="D72" s="68"/>
      <c r="E72" s="68"/>
      <c r="F72" s="68"/>
      <c r="G72" s="68"/>
      <c r="H72" s="68"/>
      <c r="I72" s="68"/>
      <c r="J72" s="68"/>
      <c r="K72" s="66"/>
      <c r="L72" s="68"/>
    </row>
    <row r="73" spans="1:22" s="22" customFormat="1" ht="15" customHeight="1">
      <c r="B73" s="67"/>
      <c r="C73" s="18"/>
      <c r="D73" s="37" t="s">
        <v>493</v>
      </c>
      <c r="E73" s="20"/>
      <c r="F73" s="20"/>
      <c r="G73" s="20"/>
      <c r="H73" s="500" t="s">
        <v>626</v>
      </c>
      <c r="I73" s="501"/>
      <c r="J73" s="502"/>
      <c r="K73" s="66"/>
      <c r="L73" s="68"/>
    </row>
    <row r="74" spans="1:22" s="22" customFormat="1" ht="17.25" customHeight="1">
      <c r="B74" s="67"/>
      <c r="C74" s="67"/>
      <c r="D74" s="318" t="s">
        <v>494</v>
      </c>
      <c r="E74" s="138"/>
      <c r="F74" s="318"/>
      <c r="G74" s="139" t="s">
        <v>495</v>
      </c>
      <c r="H74" s="71" t="s">
        <v>479</v>
      </c>
      <c r="I74" s="71" t="s">
        <v>474</v>
      </c>
      <c r="J74" s="72" t="s">
        <v>475</v>
      </c>
      <c r="K74" s="66"/>
      <c r="L74" s="68"/>
    </row>
    <row r="75" spans="1:22" s="146" customFormat="1" ht="17.25" customHeight="1">
      <c r="B75" s="140"/>
      <c r="C75" s="140"/>
      <c r="D75" s="141" t="s">
        <v>496</v>
      </c>
      <c r="E75" s="318"/>
      <c r="F75" s="141"/>
      <c r="G75" s="142">
        <v>4</v>
      </c>
      <c r="H75" s="142">
        <v>381740.95</v>
      </c>
      <c r="I75" s="143"/>
      <c r="J75" s="144"/>
      <c r="K75" s="145"/>
      <c r="L75" s="30"/>
    </row>
    <row r="76" spans="1:22" s="130" customFormat="1" ht="17.25" customHeight="1">
      <c r="B76" s="125"/>
      <c r="C76" s="125"/>
      <c r="D76" s="141" t="s">
        <v>497</v>
      </c>
      <c r="E76" s="141"/>
      <c r="F76" s="141"/>
      <c r="G76" s="309">
        <v>0</v>
      </c>
      <c r="H76" s="309">
        <v>0</v>
      </c>
      <c r="I76" s="148"/>
      <c r="J76" s="149"/>
      <c r="K76" s="128"/>
      <c r="L76" s="129"/>
    </row>
    <row r="77" spans="1:22" s="130" customFormat="1" ht="17.25" customHeight="1">
      <c r="B77" s="125"/>
      <c r="C77" s="125"/>
      <c r="D77" s="141" t="s">
        <v>498</v>
      </c>
      <c r="E77" s="141"/>
      <c r="F77" s="141"/>
      <c r="G77" s="147"/>
      <c r="H77" s="148"/>
      <c r="I77" s="147"/>
      <c r="J77" s="108"/>
      <c r="K77" s="128"/>
      <c r="L77" s="129"/>
    </row>
    <row r="78" spans="1:22" s="130" customFormat="1" ht="17.25" customHeight="1">
      <c r="B78" s="125"/>
      <c r="C78" s="125"/>
      <c r="D78" s="141" t="s">
        <v>499</v>
      </c>
      <c r="E78" s="141"/>
      <c r="F78" s="141"/>
      <c r="G78" s="147"/>
      <c r="H78" s="147"/>
      <c r="I78" s="147"/>
      <c r="J78" s="108"/>
      <c r="K78" s="128"/>
      <c r="L78" s="129"/>
    </row>
    <row r="79" spans="1:22" s="130" customFormat="1" ht="17.25" customHeight="1">
      <c r="B79" s="125"/>
      <c r="C79" s="125"/>
      <c r="D79" s="150" t="s">
        <v>500</v>
      </c>
      <c r="E79" s="141"/>
      <c r="F79" s="141"/>
      <c r="G79" s="148"/>
      <c r="H79" s="310">
        <v>0</v>
      </c>
      <c r="I79" s="148"/>
      <c r="J79" s="149"/>
      <c r="K79" s="128"/>
      <c r="L79" s="129"/>
    </row>
    <row r="80" spans="1:22" s="130" customFormat="1" ht="17.25" customHeight="1">
      <c r="B80" s="125"/>
      <c r="C80" s="125"/>
      <c r="D80" s="150" t="s">
        <v>501</v>
      </c>
      <c r="E80" s="141"/>
      <c r="F80" s="141"/>
      <c r="G80" s="148"/>
      <c r="H80" s="148"/>
      <c r="I80" s="310">
        <v>0</v>
      </c>
      <c r="J80" s="108">
        <v>67366.049999999988</v>
      </c>
      <c r="K80" s="128"/>
      <c r="L80" s="129"/>
    </row>
    <row r="81" spans="1:22" s="130" customFormat="1" ht="17.25" customHeight="1">
      <c r="B81" s="125"/>
      <c r="C81" s="125"/>
      <c r="D81" s="150" t="s">
        <v>502</v>
      </c>
      <c r="E81" s="141"/>
      <c r="F81" s="141"/>
      <c r="G81" s="147"/>
      <c r="H81" s="148"/>
      <c r="I81" s="148"/>
      <c r="J81" s="108"/>
      <c r="K81" s="128"/>
      <c r="L81" s="129"/>
    </row>
    <row r="82" spans="1:22" s="130" customFormat="1" ht="17.25" customHeight="1">
      <c r="B82" s="125"/>
      <c r="C82" s="125"/>
      <c r="D82" s="151" t="s">
        <v>503</v>
      </c>
      <c r="E82" s="141"/>
      <c r="F82" s="151"/>
      <c r="G82" s="385">
        <v>4</v>
      </c>
      <c r="H82" s="107">
        <v>381740.95</v>
      </c>
      <c r="I82" s="107">
        <v>0</v>
      </c>
      <c r="J82" s="108">
        <v>67366.049999999988</v>
      </c>
      <c r="K82" s="128"/>
      <c r="L82" s="129"/>
    </row>
    <row r="83" spans="1:22" s="130" customFormat="1" ht="17.25" customHeight="1" thickBot="1">
      <c r="B83" s="125"/>
      <c r="C83" s="134"/>
      <c r="D83" s="152" t="s">
        <v>504</v>
      </c>
      <c r="E83" s="153"/>
      <c r="F83" s="152"/>
      <c r="G83" s="386">
        <v>4</v>
      </c>
      <c r="H83" s="503">
        <v>449107</v>
      </c>
      <c r="I83" s="504"/>
      <c r="J83" s="505"/>
      <c r="K83" s="128"/>
      <c r="L83" s="129"/>
    </row>
    <row r="84" spans="1:22" ht="13.5" thickBot="1">
      <c r="A84" s="17"/>
      <c r="B84" s="53"/>
      <c r="C84" s="54"/>
      <c r="D84" s="54"/>
      <c r="E84" s="54"/>
      <c r="F84" s="54"/>
      <c r="G84" s="54"/>
      <c r="H84" s="54"/>
      <c r="I84" s="54"/>
      <c r="J84" s="54"/>
      <c r="K84" s="55"/>
      <c r="L84" s="35"/>
      <c r="M84" s="17"/>
      <c r="N84" s="17"/>
      <c r="O84" s="17"/>
      <c r="P84" s="17"/>
      <c r="Q84" s="17"/>
      <c r="R84" s="17"/>
      <c r="S84" s="17"/>
      <c r="T84" s="17"/>
      <c r="U84" s="17"/>
      <c r="V84" s="17"/>
    </row>
  </sheetData>
  <mergeCells count="35">
    <mergeCell ref="H83:J83"/>
    <mergeCell ref="G41:H41"/>
    <mergeCell ref="D46:E46"/>
    <mergeCell ref="F46:F47"/>
    <mergeCell ref="G46:G47"/>
    <mergeCell ref="H46:J46"/>
    <mergeCell ref="H73:J73"/>
    <mergeCell ref="I33:J33"/>
    <mergeCell ref="E34:F34"/>
    <mergeCell ref="I34:J34"/>
    <mergeCell ref="D39:E39"/>
    <mergeCell ref="F39:F40"/>
    <mergeCell ref="G39:H40"/>
    <mergeCell ref="I39:J39"/>
    <mergeCell ref="I32:J32"/>
    <mergeCell ref="E28:F28"/>
    <mergeCell ref="I28:J28"/>
    <mergeCell ref="I29:J29"/>
    <mergeCell ref="I30:J30"/>
    <mergeCell ref="I31:J31"/>
    <mergeCell ref="I17:J17"/>
    <mergeCell ref="I18:J18"/>
    <mergeCell ref="I19:J19"/>
    <mergeCell ref="I20:J20"/>
    <mergeCell ref="D26:F26"/>
    <mergeCell ref="G26:G27"/>
    <mergeCell ref="H26:H27"/>
    <mergeCell ref="I26:J27"/>
    <mergeCell ref="E27:F27"/>
    <mergeCell ref="C3:J5"/>
    <mergeCell ref="D15:E15"/>
    <mergeCell ref="F15:F16"/>
    <mergeCell ref="G15:G16"/>
    <mergeCell ref="H15:H16"/>
    <mergeCell ref="I15:J16"/>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83"/>
  <sheetViews>
    <sheetView showGridLines="0" view="pageBreakPreview" zoomScale="90" zoomScaleNormal="100" zoomScaleSheetLayoutView="90" workbookViewId="0">
      <selection activeCell="H8" sqref="H8:H11"/>
    </sheetView>
  </sheetViews>
  <sheetFormatPr defaultRowHeight="15"/>
  <cols>
    <col min="1" max="1" width="4.28515625" customWidth="1"/>
    <col min="2" max="2" width="4.5703125" style="17" customWidth="1"/>
    <col min="3" max="3" width="6.140625" style="17" customWidth="1"/>
    <col min="4" max="4" width="35.85546875" style="17" customWidth="1"/>
    <col min="5" max="5" width="37" style="17" customWidth="1"/>
    <col min="6" max="6" width="26.140625" style="17" customWidth="1"/>
    <col min="7" max="7" width="25" style="17" customWidth="1"/>
    <col min="8" max="8" width="16.5703125" style="17" customWidth="1"/>
    <col min="9" max="9" width="16.7109375" style="17" customWidth="1"/>
    <col min="10" max="10" width="18.85546875" style="17" customWidth="1"/>
    <col min="11" max="11" width="3.28515625" style="17" customWidth="1"/>
    <col min="12" max="12" width="9.140625" style="17"/>
    <col min="23" max="16384" width="9.140625" style="17"/>
  </cols>
  <sheetData>
    <row r="1" spans="2:11" s="17" customFormat="1" ht="13.5" thickBot="1"/>
    <row r="2" spans="2:11" s="22" customFormat="1" ht="24" customHeight="1">
      <c r="B2" s="18"/>
      <c r="C2" s="19" t="s">
        <v>451</v>
      </c>
      <c r="D2" s="20"/>
      <c r="E2" s="20"/>
      <c r="F2" s="20"/>
      <c r="G2" s="20"/>
      <c r="H2" s="20"/>
      <c r="I2" s="20"/>
      <c r="J2" s="20"/>
      <c r="K2" s="21"/>
    </row>
    <row r="3" spans="2:11" s="17" customFormat="1" ht="9.75" customHeight="1">
      <c r="B3" s="23"/>
      <c r="C3" s="528" t="s">
        <v>625</v>
      </c>
      <c r="D3" s="528"/>
      <c r="E3" s="528"/>
      <c r="F3" s="528"/>
      <c r="G3" s="528"/>
      <c r="H3" s="528"/>
      <c r="I3" s="528"/>
      <c r="J3" s="528"/>
      <c r="K3" s="24"/>
    </row>
    <row r="4" spans="2:11" s="17" customFormat="1" ht="12.75">
      <c r="B4" s="23"/>
      <c r="C4" s="528"/>
      <c r="D4" s="528"/>
      <c r="E4" s="528"/>
      <c r="F4" s="528"/>
      <c r="G4" s="528"/>
      <c r="H4" s="528"/>
      <c r="I4" s="528"/>
      <c r="J4" s="528"/>
      <c r="K4" s="24"/>
    </row>
    <row r="5" spans="2:11" s="17" customFormat="1" ht="18" customHeight="1">
      <c r="B5" s="23"/>
      <c r="C5" s="528"/>
      <c r="D5" s="528"/>
      <c r="E5" s="528"/>
      <c r="F5" s="528"/>
      <c r="G5" s="528"/>
      <c r="H5" s="528"/>
      <c r="I5" s="528"/>
      <c r="J5" s="528"/>
      <c r="K5" s="24"/>
    </row>
    <row r="6" spans="2:11" s="17" customFormat="1" ht="17.25" customHeight="1">
      <c r="B6" s="23"/>
      <c r="C6" s="311"/>
      <c r="D6" s="311"/>
      <c r="E6" s="311"/>
      <c r="F6" s="311"/>
      <c r="G6" s="311"/>
      <c r="H6" s="311"/>
      <c r="I6" s="311"/>
      <c r="J6" s="311"/>
      <c r="K6" s="24"/>
    </row>
    <row r="7" spans="2:11" s="28" customFormat="1" ht="12.75">
      <c r="B7" s="26"/>
      <c r="C7" s="27" t="s">
        <v>0</v>
      </c>
      <c r="E7" s="29" t="s">
        <v>198</v>
      </c>
      <c r="F7" s="27"/>
      <c r="G7" s="30" t="s">
        <v>452</v>
      </c>
      <c r="H7" s="27"/>
      <c r="I7" s="27"/>
      <c r="J7" s="30"/>
      <c r="K7" s="31"/>
    </row>
    <row r="8" spans="2:11" s="28" customFormat="1" ht="12.75">
      <c r="B8" s="26"/>
      <c r="C8" s="27" t="s">
        <v>1</v>
      </c>
      <c r="E8" s="32" t="s">
        <v>941</v>
      </c>
      <c r="F8" s="27"/>
      <c r="G8" s="30" t="s">
        <v>453</v>
      </c>
      <c r="H8" s="33"/>
      <c r="I8" s="30"/>
      <c r="J8" s="27"/>
      <c r="K8" s="31"/>
    </row>
    <row r="9" spans="2:11" s="28" customFormat="1" ht="12.75">
      <c r="B9" s="26"/>
      <c r="C9" s="27" t="s">
        <v>454</v>
      </c>
      <c r="D9" s="27"/>
      <c r="E9" s="32">
        <v>360538</v>
      </c>
      <c r="F9" s="27" t="s">
        <v>455</v>
      </c>
      <c r="G9" s="30" t="s">
        <v>456</v>
      </c>
      <c r="H9" s="34"/>
      <c r="I9" s="30"/>
      <c r="J9" s="27"/>
      <c r="K9" s="31"/>
    </row>
    <row r="10" spans="2:11" s="28" customFormat="1" ht="12.75">
      <c r="B10" s="26"/>
      <c r="C10" s="27"/>
      <c r="D10" s="27"/>
      <c r="E10" s="27"/>
      <c r="F10" s="27"/>
      <c r="G10" s="30" t="s">
        <v>457</v>
      </c>
      <c r="H10" s="34"/>
      <c r="I10" s="30"/>
      <c r="J10" s="27"/>
      <c r="K10" s="31"/>
    </row>
    <row r="11" spans="2:11" s="28" customFormat="1" ht="12.75">
      <c r="B11" s="26"/>
      <c r="C11" s="27"/>
      <c r="D11" s="27"/>
      <c r="E11" s="27"/>
      <c r="F11" s="27"/>
      <c r="G11" s="30" t="s">
        <v>458</v>
      </c>
      <c r="H11" s="34"/>
      <c r="I11" s="30"/>
      <c r="J11" s="27"/>
      <c r="K11" s="31"/>
    </row>
    <row r="12" spans="2:11" s="17" customFormat="1" ht="7.5" customHeight="1" thickBot="1">
      <c r="B12" s="23"/>
      <c r="C12" s="35"/>
      <c r="D12" s="35"/>
      <c r="E12" s="35"/>
      <c r="F12" s="35"/>
      <c r="G12" s="35"/>
      <c r="H12" s="35"/>
      <c r="I12" s="35"/>
      <c r="J12" s="35"/>
      <c r="K12" s="24"/>
    </row>
    <row r="13" spans="2:11" s="35" customFormat="1" ht="12.75">
      <c r="B13" s="23"/>
      <c r="C13" s="36"/>
      <c r="D13" s="37" t="s">
        <v>459</v>
      </c>
      <c r="E13" s="38"/>
      <c r="F13" s="38"/>
      <c r="G13" s="38"/>
      <c r="H13" s="38"/>
      <c r="I13" s="38"/>
      <c r="J13" s="39"/>
      <c r="K13" s="24"/>
    </row>
    <row r="14" spans="2:11" s="17" customFormat="1" ht="4.1500000000000004" customHeight="1" thickBot="1">
      <c r="B14" s="23"/>
      <c r="C14" s="23"/>
      <c r="D14" s="27"/>
      <c r="E14" s="35"/>
      <c r="F14" s="35"/>
      <c r="G14" s="35"/>
      <c r="H14" s="35"/>
      <c r="I14" s="35"/>
      <c r="J14" s="24"/>
      <c r="K14" s="24"/>
    </row>
    <row r="15" spans="2:11" s="17" customFormat="1" ht="14.25" customHeight="1">
      <c r="B15" s="23"/>
      <c r="C15" s="23"/>
      <c r="D15" s="517" t="s">
        <v>460</v>
      </c>
      <c r="E15" s="523"/>
      <c r="F15" s="514" t="s">
        <v>461</v>
      </c>
      <c r="G15" s="514" t="s">
        <v>462</v>
      </c>
      <c r="H15" s="529" t="s">
        <v>463</v>
      </c>
      <c r="I15" s="519" t="s">
        <v>626</v>
      </c>
      <c r="J15" s="524"/>
      <c r="K15" s="24"/>
    </row>
    <row r="16" spans="2:11" s="17" customFormat="1" ht="14.25" customHeight="1">
      <c r="B16" s="23"/>
      <c r="C16" s="23"/>
      <c r="D16" s="314" t="s">
        <v>464</v>
      </c>
      <c r="E16" s="313" t="s">
        <v>465</v>
      </c>
      <c r="F16" s="515"/>
      <c r="G16" s="515"/>
      <c r="H16" s="530"/>
      <c r="I16" s="521"/>
      <c r="J16" s="525"/>
      <c r="K16" s="24"/>
    </row>
    <row r="17" spans="1:22" ht="15" customHeight="1">
      <c r="A17" s="17"/>
      <c r="B17" s="23"/>
      <c r="C17" s="23"/>
      <c r="D17" s="42" t="s">
        <v>942</v>
      </c>
      <c r="E17" s="43" t="s">
        <v>943</v>
      </c>
      <c r="F17" s="43" t="s">
        <v>944</v>
      </c>
      <c r="G17" s="43" t="s">
        <v>656</v>
      </c>
      <c r="H17" s="44" t="s">
        <v>657</v>
      </c>
      <c r="I17" s="562"/>
      <c r="J17" s="563"/>
      <c r="K17" s="24"/>
      <c r="M17" s="17"/>
      <c r="N17" s="17"/>
      <c r="O17" s="17"/>
      <c r="P17" s="17"/>
      <c r="Q17" s="17"/>
      <c r="R17" s="17"/>
      <c r="S17" s="17"/>
      <c r="T17" s="17"/>
      <c r="U17" s="17"/>
      <c r="V17" s="17"/>
    </row>
    <row r="18" spans="1:22" ht="15" customHeight="1">
      <c r="A18" s="17"/>
      <c r="B18" s="23"/>
      <c r="C18" s="23"/>
      <c r="D18" s="45" t="s">
        <v>945</v>
      </c>
      <c r="E18" s="46" t="s">
        <v>946</v>
      </c>
      <c r="F18" s="46" t="s">
        <v>944</v>
      </c>
      <c r="G18" s="43" t="s">
        <v>656</v>
      </c>
      <c r="H18" s="44" t="s">
        <v>657</v>
      </c>
      <c r="I18" s="562"/>
      <c r="J18" s="563"/>
      <c r="K18" s="24"/>
      <c r="M18" s="17"/>
      <c r="N18" s="17"/>
      <c r="O18" s="17"/>
      <c r="P18" s="17"/>
      <c r="Q18" s="17"/>
      <c r="R18" s="17"/>
      <c r="S18" s="17"/>
      <c r="T18" s="17"/>
      <c r="U18" s="17"/>
      <c r="V18" s="17"/>
    </row>
    <row r="19" spans="1:22" ht="15" customHeight="1">
      <c r="A19" s="17"/>
      <c r="B19" s="23"/>
      <c r="C19" s="23"/>
      <c r="D19" s="398" t="s">
        <v>947</v>
      </c>
      <c r="E19" s="46" t="s">
        <v>948</v>
      </c>
      <c r="F19" s="46" t="s">
        <v>944</v>
      </c>
      <c r="G19" s="43" t="s">
        <v>656</v>
      </c>
      <c r="H19" s="44" t="s">
        <v>657</v>
      </c>
      <c r="I19" s="562"/>
      <c r="J19" s="563"/>
      <c r="K19" s="24"/>
      <c r="M19" s="17"/>
      <c r="N19" s="17"/>
      <c r="O19" s="17"/>
      <c r="P19" s="17"/>
      <c r="Q19" s="17"/>
      <c r="R19" s="17"/>
      <c r="S19" s="17"/>
      <c r="T19" s="17"/>
      <c r="U19" s="17"/>
      <c r="V19" s="17"/>
    </row>
    <row r="20" spans="1:22" ht="15" customHeight="1">
      <c r="A20" s="17"/>
      <c r="B20" s="23"/>
      <c r="C20" s="23"/>
      <c r="D20" s="45" t="s">
        <v>949</v>
      </c>
      <c r="E20" s="46" t="s">
        <v>950</v>
      </c>
      <c r="F20" s="46" t="s">
        <v>944</v>
      </c>
      <c r="G20" s="43" t="s">
        <v>656</v>
      </c>
      <c r="H20" s="44" t="s">
        <v>657</v>
      </c>
      <c r="I20" s="562"/>
      <c r="J20" s="563"/>
      <c r="K20" s="24"/>
      <c r="M20" s="17"/>
      <c r="N20" s="17"/>
      <c r="O20" s="17"/>
      <c r="P20" s="17"/>
      <c r="Q20" s="17"/>
      <c r="R20" s="17"/>
      <c r="S20" s="17"/>
      <c r="T20" s="17"/>
      <c r="U20" s="17"/>
      <c r="V20" s="17"/>
    </row>
    <row r="21" spans="1:22" ht="15" customHeight="1">
      <c r="A21" s="17"/>
      <c r="B21" s="23"/>
      <c r="C21" s="23"/>
      <c r="D21" s="398" t="s">
        <v>951</v>
      </c>
      <c r="E21" s="46" t="s">
        <v>952</v>
      </c>
      <c r="F21" s="46" t="s">
        <v>944</v>
      </c>
      <c r="G21" s="43" t="s">
        <v>656</v>
      </c>
      <c r="H21" s="44" t="s">
        <v>657</v>
      </c>
      <c r="I21" s="562"/>
      <c r="J21" s="563"/>
      <c r="K21" s="24"/>
      <c r="M21" s="17"/>
      <c r="N21" s="17"/>
      <c r="O21" s="17"/>
      <c r="P21" s="17"/>
      <c r="Q21" s="17"/>
      <c r="R21" s="17"/>
      <c r="S21" s="17"/>
      <c r="T21" s="17"/>
      <c r="U21" s="17"/>
      <c r="V21" s="17"/>
    </row>
    <row r="22" spans="1:22" ht="15" customHeight="1">
      <c r="A22" s="17"/>
      <c r="B22" s="23"/>
      <c r="C22" s="23"/>
      <c r="D22" s="45" t="s">
        <v>953</v>
      </c>
      <c r="E22" s="46" t="s">
        <v>954</v>
      </c>
      <c r="F22" s="46" t="s">
        <v>944</v>
      </c>
      <c r="G22" s="43" t="s">
        <v>656</v>
      </c>
      <c r="H22" s="44" t="s">
        <v>657</v>
      </c>
      <c r="I22" s="562"/>
      <c r="J22" s="563"/>
      <c r="K22" s="24"/>
      <c r="M22" s="17"/>
      <c r="N22" s="17"/>
      <c r="O22" s="17"/>
      <c r="P22" s="17"/>
      <c r="Q22" s="17"/>
      <c r="R22" s="17"/>
      <c r="S22" s="17"/>
      <c r="T22" s="17"/>
      <c r="U22" s="17"/>
      <c r="V22" s="17"/>
    </row>
    <row r="23" spans="1:22" ht="15" customHeight="1">
      <c r="A23" s="17"/>
      <c r="B23" s="23"/>
      <c r="C23" s="23"/>
      <c r="D23" s="45" t="s">
        <v>955</v>
      </c>
      <c r="E23" s="46" t="s">
        <v>956</v>
      </c>
      <c r="F23" s="46" t="s">
        <v>944</v>
      </c>
      <c r="G23" s="43" t="s">
        <v>656</v>
      </c>
      <c r="H23" s="44" t="s">
        <v>657</v>
      </c>
      <c r="I23" s="562"/>
      <c r="J23" s="563"/>
      <c r="K23" s="24"/>
      <c r="M23" s="17"/>
      <c r="N23" s="17"/>
      <c r="O23" s="17"/>
      <c r="P23" s="17"/>
      <c r="Q23" s="17"/>
      <c r="R23" s="17"/>
      <c r="S23" s="17"/>
      <c r="T23" s="17"/>
      <c r="U23" s="17"/>
      <c r="V23" s="17"/>
    </row>
    <row r="24" spans="1:22" ht="15" customHeight="1" thickBot="1">
      <c r="A24" s="17"/>
      <c r="B24" s="23"/>
      <c r="C24" s="23"/>
      <c r="D24" s="49" t="s">
        <v>957</v>
      </c>
      <c r="E24" s="50" t="s">
        <v>958</v>
      </c>
      <c r="F24" s="50" t="s">
        <v>944</v>
      </c>
      <c r="G24" s="50" t="s">
        <v>656</v>
      </c>
      <c r="H24" s="51" t="s">
        <v>657</v>
      </c>
      <c r="I24" s="564"/>
      <c r="J24" s="565"/>
      <c r="K24" s="24"/>
      <c r="M24" s="17"/>
      <c r="N24" s="17"/>
      <c r="O24" s="17"/>
      <c r="P24" s="17"/>
      <c r="Q24" s="17"/>
      <c r="R24" s="17"/>
      <c r="S24" s="17"/>
      <c r="T24" s="17"/>
      <c r="U24" s="17"/>
      <c r="V24" s="17"/>
    </row>
    <row r="25" spans="1:22" ht="6" customHeight="1" thickBot="1">
      <c r="A25" s="17"/>
      <c r="B25" s="23"/>
      <c r="C25" s="53"/>
      <c r="D25" s="54"/>
      <c r="E25" s="54"/>
      <c r="F25" s="54"/>
      <c r="G25" s="54"/>
      <c r="H25" s="54"/>
      <c r="I25" s="54"/>
      <c r="J25" s="55"/>
      <c r="K25" s="24"/>
      <c r="M25" s="17"/>
      <c r="N25" s="17"/>
      <c r="O25" s="17"/>
      <c r="P25" s="17"/>
      <c r="Q25" s="17"/>
      <c r="R25" s="17"/>
      <c r="S25" s="17"/>
      <c r="T25" s="17"/>
      <c r="U25" s="17"/>
      <c r="V25" s="17"/>
    </row>
    <row r="26" spans="1:22" ht="9" customHeight="1">
      <c r="A26" s="17"/>
      <c r="B26" s="23"/>
      <c r="C26" s="35"/>
      <c r="D26" s="35"/>
      <c r="E26" s="35"/>
      <c r="F26" s="35"/>
      <c r="G26" s="35"/>
      <c r="H26" s="35"/>
      <c r="I26" s="35"/>
      <c r="J26" s="35"/>
      <c r="K26" s="24"/>
      <c r="M26" s="17"/>
      <c r="N26" s="17"/>
      <c r="O26" s="17"/>
      <c r="P26" s="17"/>
      <c r="Q26" s="17"/>
      <c r="R26" s="17"/>
      <c r="S26" s="17"/>
      <c r="T26" s="17"/>
      <c r="U26" s="17"/>
      <c r="V26" s="17"/>
    </row>
    <row r="27" spans="1:22" ht="3.75" customHeight="1" thickBot="1">
      <c r="A27" s="17"/>
      <c r="B27" s="23"/>
      <c r="C27" s="35"/>
      <c r="D27" s="35"/>
      <c r="E27" s="35"/>
      <c r="F27" s="35"/>
      <c r="G27" s="35"/>
      <c r="H27" s="35"/>
      <c r="I27" s="35"/>
      <c r="J27" s="35"/>
      <c r="K27" s="24"/>
      <c r="M27" s="17"/>
      <c r="N27" s="17"/>
      <c r="O27" s="17"/>
      <c r="P27" s="17"/>
      <c r="Q27" s="17"/>
      <c r="R27" s="17"/>
      <c r="S27" s="17"/>
      <c r="T27" s="17"/>
      <c r="U27" s="17"/>
      <c r="V27" s="17"/>
    </row>
    <row r="28" spans="1:22" ht="15" customHeight="1">
      <c r="A28" s="17"/>
      <c r="B28" s="23"/>
      <c r="C28" s="36"/>
      <c r="D28" s="37" t="s">
        <v>468</v>
      </c>
      <c r="E28" s="38"/>
      <c r="F28" s="38"/>
      <c r="G28" s="38"/>
      <c r="H28" s="38"/>
      <c r="I28" s="38"/>
      <c r="J28" s="39"/>
      <c r="K28" s="24"/>
      <c r="M28" s="17"/>
      <c r="N28" s="17"/>
      <c r="O28" s="17"/>
      <c r="P28" s="17"/>
      <c r="Q28" s="17"/>
      <c r="R28" s="17"/>
      <c r="S28" s="17"/>
      <c r="T28" s="17"/>
      <c r="U28" s="17"/>
      <c r="V28" s="17"/>
    </row>
    <row r="29" spans="1:22" ht="8.25" customHeight="1" thickBot="1">
      <c r="A29" s="17"/>
      <c r="B29" s="23"/>
      <c r="C29" s="23"/>
      <c r="D29" s="27"/>
      <c r="E29" s="35"/>
      <c r="F29" s="35"/>
      <c r="G29" s="35"/>
      <c r="H29" s="35"/>
      <c r="I29" s="35"/>
      <c r="J29" s="24"/>
      <c r="K29" s="24"/>
      <c r="M29" s="17"/>
      <c r="N29" s="17"/>
      <c r="O29" s="17"/>
      <c r="P29" s="17"/>
      <c r="Q29" s="17"/>
      <c r="R29" s="17"/>
      <c r="S29" s="17"/>
      <c r="T29" s="17"/>
      <c r="U29" s="17"/>
      <c r="V29" s="17"/>
    </row>
    <row r="30" spans="1:22" ht="13.5" customHeight="1">
      <c r="A30" s="17"/>
      <c r="B30" s="23"/>
      <c r="C30" s="23"/>
      <c r="D30" s="517" t="s">
        <v>469</v>
      </c>
      <c r="E30" s="523"/>
      <c r="F30" s="518"/>
      <c r="G30" s="514" t="s">
        <v>461</v>
      </c>
      <c r="H30" s="514" t="s">
        <v>462</v>
      </c>
      <c r="I30" s="519" t="s">
        <v>626</v>
      </c>
      <c r="J30" s="524"/>
      <c r="K30" s="24"/>
      <c r="M30" s="17"/>
      <c r="N30" s="17"/>
      <c r="O30" s="17"/>
      <c r="P30" s="17"/>
      <c r="Q30" s="17"/>
      <c r="R30" s="17"/>
      <c r="S30" s="17"/>
      <c r="T30" s="17"/>
      <c r="U30" s="17"/>
      <c r="V30" s="17"/>
    </row>
    <row r="31" spans="1:22" ht="15" customHeight="1">
      <c r="A31" s="17"/>
      <c r="B31" s="23"/>
      <c r="C31" s="23"/>
      <c r="D31" s="314" t="s">
        <v>464</v>
      </c>
      <c r="E31" s="526" t="s">
        <v>465</v>
      </c>
      <c r="F31" s="527"/>
      <c r="G31" s="515"/>
      <c r="H31" s="515"/>
      <c r="I31" s="521"/>
      <c r="J31" s="525"/>
      <c r="K31" s="24"/>
      <c r="M31" s="17"/>
      <c r="N31" s="17"/>
      <c r="O31" s="17"/>
      <c r="P31" s="17"/>
      <c r="Q31" s="17"/>
      <c r="R31" s="17"/>
      <c r="S31" s="17"/>
      <c r="T31" s="17"/>
      <c r="U31" s="17"/>
      <c r="V31" s="17"/>
    </row>
    <row r="32" spans="1:22" ht="29.25" customHeight="1">
      <c r="A32" s="17"/>
      <c r="B32" s="23"/>
      <c r="C32" s="23"/>
      <c r="D32" s="399" t="s">
        <v>959</v>
      </c>
      <c r="E32" s="570" t="s">
        <v>960</v>
      </c>
      <c r="F32" s="571"/>
      <c r="G32" s="56" t="s">
        <v>961</v>
      </c>
      <c r="H32" s="56" t="s">
        <v>962</v>
      </c>
      <c r="I32" s="566"/>
      <c r="J32" s="567"/>
      <c r="K32" s="24"/>
      <c r="M32" s="17"/>
      <c r="N32" s="17"/>
      <c r="O32" s="17"/>
      <c r="P32" s="17"/>
      <c r="Q32" s="17"/>
      <c r="R32" s="17"/>
      <c r="S32" s="17"/>
      <c r="T32" s="17"/>
      <c r="U32" s="17"/>
      <c r="V32" s="17"/>
    </row>
    <row r="33" spans="1:22" ht="36" customHeight="1" thickBot="1">
      <c r="A33" s="17"/>
      <c r="B33" s="23"/>
      <c r="C33" s="23"/>
      <c r="D33" s="400" t="s">
        <v>963</v>
      </c>
      <c r="E33" s="572" t="s">
        <v>964</v>
      </c>
      <c r="F33" s="573"/>
      <c r="G33" s="61" t="s">
        <v>961</v>
      </c>
      <c r="H33" s="61" t="s">
        <v>658</v>
      </c>
      <c r="I33" s="568"/>
      <c r="J33" s="569"/>
      <c r="K33" s="24"/>
      <c r="M33" s="17"/>
      <c r="N33" s="17"/>
      <c r="O33" s="17"/>
      <c r="P33" s="17"/>
      <c r="Q33" s="17"/>
      <c r="R33" s="17"/>
      <c r="S33" s="17"/>
      <c r="T33" s="17"/>
      <c r="U33" s="17"/>
      <c r="V33" s="17"/>
    </row>
    <row r="34" spans="1:22" ht="5.25" customHeight="1" thickBot="1">
      <c r="A34" s="17"/>
      <c r="B34" s="23"/>
      <c r="C34" s="53"/>
      <c r="D34" s="54"/>
      <c r="E34" s="63"/>
      <c r="F34" s="63"/>
      <c r="G34" s="63"/>
      <c r="H34" s="63"/>
      <c r="I34" s="63"/>
      <c r="J34" s="64"/>
      <c r="K34" s="24"/>
      <c r="M34" s="17"/>
      <c r="N34" s="17"/>
      <c r="O34" s="17"/>
      <c r="P34" s="17"/>
      <c r="Q34" s="17"/>
      <c r="R34" s="17"/>
      <c r="S34" s="17"/>
      <c r="T34" s="17"/>
      <c r="U34" s="17"/>
      <c r="V34" s="17"/>
    </row>
    <row r="35" spans="1:22" ht="15.75" customHeight="1" thickBot="1">
      <c r="A35" s="17"/>
      <c r="B35" s="23"/>
      <c r="C35" s="35"/>
      <c r="D35" s="35"/>
      <c r="E35" s="35"/>
      <c r="F35" s="35"/>
      <c r="G35" s="35"/>
      <c r="H35" s="35"/>
      <c r="I35" s="35"/>
      <c r="J35" s="35"/>
      <c r="K35" s="24"/>
      <c r="L35" s="35"/>
      <c r="M35" s="17"/>
      <c r="N35" s="17"/>
      <c r="O35" s="17"/>
      <c r="P35" s="17"/>
      <c r="Q35" s="17"/>
      <c r="R35" s="17"/>
      <c r="S35" s="17"/>
      <c r="T35" s="17"/>
      <c r="U35" s="17"/>
      <c r="V35" s="17"/>
    </row>
    <row r="36" spans="1:22" ht="15" customHeight="1">
      <c r="A36" s="17"/>
      <c r="B36" s="23"/>
      <c r="C36" s="18"/>
      <c r="D36" s="65" t="s">
        <v>470</v>
      </c>
      <c r="E36" s="20"/>
      <c r="F36" s="20"/>
      <c r="G36" s="20"/>
      <c r="H36" s="20"/>
      <c r="I36" s="20"/>
      <c r="J36" s="21"/>
      <c r="K36" s="66"/>
      <c r="L36" s="35"/>
      <c r="M36" s="17"/>
      <c r="N36" s="17"/>
      <c r="O36" s="17"/>
      <c r="P36" s="17"/>
      <c r="Q36" s="17"/>
      <c r="R36" s="17"/>
      <c r="S36" s="17"/>
      <c r="T36" s="17"/>
      <c r="U36" s="17"/>
      <c r="V36" s="17"/>
    </row>
    <row r="37" spans="1:22" ht="6.75" customHeight="1" thickBot="1">
      <c r="A37" s="17"/>
      <c r="B37" s="23"/>
      <c r="C37" s="67"/>
      <c r="D37" s="68"/>
      <c r="E37" s="68"/>
      <c r="F37" s="68"/>
      <c r="G37" s="68"/>
      <c r="H37" s="68"/>
      <c r="I37" s="68"/>
      <c r="J37" s="66"/>
      <c r="K37" s="66"/>
      <c r="L37" s="35"/>
      <c r="M37" s="17"/>
      <c r="N37" s="17"/>
      <c r="O37" s="17"/>
      <c r="P37" s="17"/>
      <c r="Q37" s="17"/>
      <c r="R37" s="17"/>
      <c r="S37" s="17"/>
      <c r="T37" s="17"/>
      <c r="U37" s="17"/>
      <c r="V37" s="17"/>
    </row>
    <row r="38" spans="1:22" s="28" customFormat="1" ht="16.5" customHeight="1">
      <c r="B38" s="26"/>
      <c r="C38" s="69"/>
      <c r="D38" s="517" t="s">
        <v>471</v>
      </c>
      <c r="E38" s="518"/>
      <c r="F38" s="514" t="s">
        <v>472</v>
      </c>
      <c r="G38" s="519" t="s">
        <v>473</v>
      </c>
      <c r="H38" s="520"/>
      <c r="I38" s="500" t="s">
        <v>626</v>
      </c>
      <c r="J38" s="502"/>
      <c r="K38" s="31"/>
    </row>
    <row r="39" spans="1:22" s="28" customFormat="1" ht="17.25" customHeight="1">
      <c r="B39" s="26"/>
      <c r="C39" s="69"/>
      <c r="D39" s="314" t="s">
        <v>464</v>
      </c>
      <c r="E39" s="312" t="s">
        <v>465</v>
      </c>
      <c r="F39" s="515"/>
      <c r="G39" s="521"/>
      <c r="H39" s="522"/>
      <c r="I39" s="71" t="s">
        <v>474</v>
      </c>
      <c r="J39" s="72" t="s">
        <v>475</v>
      </c>
      <c r="K39" s="31"/>
    </row>
    <row r="40" spans="1:22" ht="8.25" customHeight="1" thickBot="1">
      <c r="A40" s="17"/>
      <c r="B40" s="23"/>
      <c r="C40" s="67"/>
      <c r="D40" s="76"/>
      <c r="E40" s="77"/>
      <c r="F40" s="78"/>
      <c r="G40" s="506"/>
      <c r="H40" s="507"/>
      <c r="I40" s="79"/>
      <c r="J40" s="80"/>
      <c r="K40" s="24"/>
      <c r="M40" s="17"/>
      <c r="N40" s="17"/>
      <c r="O40" s="17"/>
      <c r="P40" s="17"/>
      <c r="Q40" s="17"/>
      <c r="R40" s="17"/>
      <c r="S40" s="17"/>
      <c r="T40" s="17"/>
      <c r="U40" s="17"/>
      <c r="V40" s="17"/>
    </row>
    <row r="41" spans="1:22" ht="8.25" customHeight="1" thickBot="1">
      <c r="A41" s="17"/>
      <c r="B41" s="23"/>
      <c r="C41" s="81"/>
      <c r="D41" s="82"/>
      <c r="E41" s="82"/>
      <c r="F41" s="83"/>
      <c r="G41" s="84"/>
      <c r="H41" s="84"/>
      <c r="I41" s="84"/>
      <c r="J41" s="85"/>
      <c r="K41" s="66"/>
      <c r="L41" s="35"/>
      <c r="M41" s="17"/>
      <c r="N41" s="17"/>
      <c r="O41" s="17"/>
      <c r="P41" s="17"/>
      <c r="Q41" s="17"/>
      <c r="R41" s="17"/>
      <c r="S41" s="17"/>
      <c r="T41" s="17"/>
      <c r="U41" s="17"/>
      <c r="V41" s="17"/>
    </row>
    <row r="42" spans="1:22" ht="13.5" customHeight="1" thickBot="1">
      <c r="A42" s="17"/>
      <c r="B42" s="23"/>
      <c r="C42" s="68"/>
      <c r="D42" s="86"/>
      <c r="E42" s="87"/>
      <c r="F42" s="88"/>
      <c r="G42" s="89"/>
      <c r="H42" s="89"/>
      <c r="I42" s="89"/>
      <c r="J42" s="89"/>
      <c r="K42" s="66"/>
      <c r="L42" s="35"/>
      <c r="M42" s="17"/>
      <c r="N42" s="17"/>
      <c r="O42" s="17"/>
      <c r="P42" s="17"/>
      <c r="Q42" s="17"/>
      <c r="R42" s="17"/>
      <c r="S42" s="17"/>
      <c r="T42" s="17"/>
      <c r="U42" s="17"/>
      <c r="V42" s="17"/>
    </row>
    <row r="43" spans="1:22" ht="15" customHeight="1">
      <c r="A43" s="17"/>
      <c r="B43" s="23"/>
      <c r="C43" s="18"/>
      <c r="D43" s="65" t="s">
        <v>478</v>
      </c>
      <c r="E43" s="20"/>
      <c r="F43" s="20"/>
      <c r="G43" s="20"/>
      <c r="H43" s="20"/>
      <c r="I43" s="20"/>
      <c r="J43" s="21"/>
      <c r="K43" s="66"/>
      <c r="L43" s="35"/>
      <c r="M43" s="17"/>
      <c r="N43" s="17"/>
      <c r="O43" s="17"/>
      <c r="P43" s="17"/>
      <c r="Q43" s="17"/>
      <c r="R43" s="17"/>
      <c r="S43" s="17"/>
      <c r="T43" s="17"/>
      <c r="U43" s="17"/>
      <c r="V43" s="17"/>
    </row>
    <row r="44" spans="1:22" ht="5.25" customHeight="1" thickBot="1">
      <c r="A44" s="17"/>
      <c r="B44" s="23"/>
      <c r="C44" s="67"/>
      <c r="D44" s="68"/>
      <c r="E44" s="68"/>
      <c r="F44" s="68"/>
      <c r="G44" s="68"/>
      <c r="H44" s="68"/>
      <c r="I44" s="68"/>
      <c r="J44" s="66"/>
      <c r="K44" s="66"/>
      <c r="L44" s="35"/>
      <c r="M44" s="17"/>
      <c r="N44" s="17"/>
      <c r="O44" s="17"/>
      <c r="P44" s="17"/>
      <c r="Q44" s="17"/>
      <c r="R44" s="17"/>
      <c r="S44" s="17"/>
      <c r="T44" s="17"/>
      <c r="U44" s="17"/>
      <c r="V44" s="17"/>
    </row>
    <row r="45" spans="1:22" s="28" customFormat="1" ht="15" customHeight="1">
      <c r="B45" s="26"/>
      <c r="C45" s="69"/>
      <c r="D45" s="512" t="s">
        <v>469</v>
      </c>
      <c r="E45" s="513"/>
      <c r="F45" s="514" t="s">
        <v>461</v>
      </c>
      <c r="G45" s="514" t="s">
        <v>462</v>
      </c>
      <c r="H45" s="514" t="s">
        <v>626</v>
      </c>
      <c r="I45" s="514"/>
      <c r="J45" s="516"/>
      <c r="K45" s="31"/>
    </row>
    <row r="46" spans="1:22" s="28" customFormat="1" ht="23.25" customHeight="1">
      <c r="B46" s="26"/>
      <c r="C46" s="69"/>
      <c r="D46" s="314" t="s">
        <v>464</v>
      </c>
      <c r="E46" s="312" t="s">
        <v>465</v>
      </c>
      <c r="F46" s="515"/>
      <c r="G46" s="515"/>
      <c r="H46" s="71" t="s">
        <v>479</v>
      </c>
      <c r="I46" s="71" t="s">
        <v>474</v>
      </c>
      <c r="J46" s="72" t="s">
        <v>475</v>
      </c>
      <c r="K46" s="31"/>
    </row>
    <row r="47" spans="1:22" ht="6" customHeight="1" thickBot="1">
      <c r="A47" s="17"/>
      <c r="B47" s="23"/>
      <c r="C47" s="67"/>
      <c r="D47" s="76"/>
      <c r="E47" s="77"/>
      <c r="F47" s="78"/>
      <c r="G47" s="91"/>
      <c r="H47" s="92"/>
      <c r="I47" s="92"/>
      <c r="J47" s="80"/>
      <c r="K47" s="24"/>
      <c r="M47" s="17"/>
      <c r="N47" s="17"/>
      <c r="O47" s="17"/>
      <c r="P47" s="17"/>
      <c r="Q47" s="17"/>
      <c r="R47" s="17"/>
      <c r="S47" s="17"/>
      <c r="T47" s="17"/>
      <c r="U47" s="17"/>
      <c r="V47" s="17"/>
    </row>
    <row r="48" spans="1:22" ht="6.75" customHeight="1" thickBot="1">
      <c r="A48" s="17"/>
      <c r="B48" s="23"/>
      <c r="C48" s="67"/>
      <c r="D48" s="87"/>
      <c r="E48" s="316"/>
      <c r="F48" s="316"/>
      <c r="G48" s="316"/>
      <c r="H48" s="316"/>
      <c r="I48" s="316"/>
      <c r="J48" s="317"/>
      <c r="K48" s="66"/>
      <c r="L48" s="35"/>
      <c r="M48" s="17"/>
      <c r="N48" s="17"/>
      <c r="O48" s="17"/>
      <c r="P48" s="17"/>
      <c r="Q48" s="17"/>
      <c r="R48" s="17"/>
      <c r="S48" s="17"/>
      <c r="T48" s="17"/>
      <c r="U48" s="17"/>
      <c r="V48" s="17"/>
    </row>
    <row r="49" spans="1:22" ht="15" customHeight="1" thickBot="1">
      <c r="A49" s="17"/>
      <c r="B49" s="23"/>
      <c r="C49" s="95"/>
      <c r="D49" s="95"/>
      <c r="E49" s="95"/>
      <c r="F49" s="95"/>
      <c r="G49" s="95"/>
      <c r="H49" s="95"/>
      <c r="I49" s="95"/>
      <c r="J49" s="95"/>
      <c r="K49" s="66"/>
      <c r="L49" s="35"/>
      <c r="M49" s="17"/>
      <c r="N49" s="17"/>
      <c r="O49" s="17"/>
      <c r="P49" s="17"/>
      <c r="Q49" s="17"/>
      <c r="R49" s="17"/>
      <c r="S49" s="17"/>
      <c r="T49" s="17"/>
      <c r="U49" s="17"/>
      <c r="V49" s="17"/>
    </row>
    <row r="50" spans="1:22" s="104" customFormat="1" ht="63.75">
      <c r="B50" s="96"/>
      <c r="C50" s="97"/>
      <c r="D50" s="98" t="s">
        <v>480</v>
      </c>
      <c r="E50" s="99"/>
      <c r="F50" s="99"/>
      <c r="G50" s="100"/>
      <c r="H50" s="101" t="s">
        <v>627</v>
      </c>
      <c r="I50" s="101" t="s">
        <v>628</v>
      </c>
      <c r="J50" s="102" t="s">
        <v>629</v>
      </c>
      <c r="K50" s="103"/>
    </row>
    <row r="51" spans="1:22" s="104" customFormat="1" ht="17.25" customHeight="1">
      <c r="B51" s="96"/>
      <c r="C51" s="96"/>
      <c r="D51" s="105" t="s">
        <v>481</v>
      </c>
      <c r="E51" s="106"/>
      <c r="F51" s="106"/>
      <c r="G51" s="106"/>
      <c r="H51" s="107"/>
      <c r="I51" s="107"/>
      <c r="J51" s="108"/>
      <c r="K51" s="103"/>
    </row>
    <row r="52" spans="1:22" s="104" customFormat="1" ht="17.25" customHeight="1">
      <c r="B52" s="96"/>
      <c r="C52" s="96"/>
      <c r="D52" s="105" t="s">
        <v>630</v>
      </c>
      <c r="E52" s="106"/>
      <c r="F52" s="106"/>
      <c r="G52" s="106"/>
      <c r="H52" s="107"/>
      <c r="I52" s="107"/>
      <c r="J52" s="108"/>
      <c r="K52" s="103"/>
    </row>
    <row r="53" spans="1:22" s="104" customFormat="1" ht="17.25" customHeight="1">
      <c r="B53" s="96"/>
      <c r="C53" s="96"/>
      <c r="D53" s="109" t="s">
        <v>482</v>
      </c>
      <c r="E53" s="110"/>
      <c r="F53" s="110"/>
      <c r="G53" s="110"/>
      <c r="H53" s="107"/>
      <c r="I53" s="107"/>
      <c r="J53" s="108"/>
      <c r="K53" s="103"/>
    </row>
    <row r="54" spans="1:22" s="104" customFormat="1" ht="17.25" customHeight="1">
      <c r="B54" s="96"/>
      <c r="C54" s="96"/>
      <c r="D54" s="105" t="s">
        <v>483</v>
      </c>
      <c r="E54" s="106"/>
      <c r="F54" s="106"/>
      <c r="G54" s="106"/>
      <c r="H54" s="107"/>
      <c r="I54" s="107"/>
      <c r="J54" s="108"/>
      <c r="K54" s="103"/>
    </row>
    <row r="55" spans="1:22" s="104" customFormat="1" ht="17.25" customHeight="1">
      <c r="B55" s="96"/>
      <c r="C55" s="96"/>
      <c r="D55" s="105" t="s">
        <v>484</v>
      </c>
      <c r="E55" s="106"/>
      <c r="F55" s="106"/>
      <c r="G55" s="106"/>
      <c r="H55" s="107"/>
      <c r="I55" s="107"/>
      <c r="J55" s="108"/>
      <c r="K55" s="103"/>
    </row>
    <row r="56" spans="1:22" s="104" customFormat="1" ht="17.25" customHeight="1">
      <c r="B56" s="96"/>
      <c r="C56" s="96"/>
      <c r="D56" s="109" t="s">
        <v>485</v>
      </c>
      <c r="E56" s="110"/>
      <c r="F56" s="110"/>
      <c r="G56" s="110"/>
      <c r="H56" s="107"/>
      <c r="I56" s="107"/>
      <c r="J56" s="108"/>
      <c r="K56" s="103"/>
    </row>
    <row r="57" spans="1:22" s="104" customFormat="1" ht="17.25" customHeight="1">
      <c r="B57" s="96"/>
      <c r="C57" s="96"/>
      <c r="D57" s="109" t="s">
        <v>486</v>
      </c>
      <c r="E57" s="110"/>
      <c r="F57" s="110"/>
      <c r="G57" s="110"/>
      <c r="H57" s="107"/>
      <c r="I57" s="107"/>
      <c r="J57" s="108"/>
      <c r="K57" s="103"/>
    </row>
    <row r="58" spans="1:22" s="104" customFormat="1" ht="17.25" customHeight="1">
      <c r="B58" s="96"/>
      <c r="C58" s="96"/>
      <c r="D58" s="109" t="s">
        <v>487</v>
      </c>
      <c r="E58" s="110"/>
      <c r="F58" s="110"/>
      <c r="G58" s="110"/>
      <c r="H58" s="107"/>
      <c r="I58" s="107"/>
      <c r="J58" s="108"/>
      <c r="K58" s="103"/>
    </row>
    <row r="59" spans="1:22" s="104" customFormat="1" ht="17.25" customHeight="1">
      <c r="B59" s="96"/>
      <c r="C59" s="96"/>
      <c r="D59" s="109" t="s">
        <v>631</v>
      </c>
      <c r="E59" s="110"/>
      <c r="F59" s="110"/>
      <c r="G59" s="110"/>
      <c r="H59" s="107"/>
      <c r="I59" s="107"/>
      <c r="J59" s="108"/>
      <c r="K59" s="103"/>
    </row>
    <row r="60" spans="1:22" s="104" customFormat="1" ht="17.25" customHeight="1">
      <c r="B60" s="96"/>
      <c r="C60" s="96"/>
      <c r="D60" s="109" t="s">
        <v>488</v>
      </c>
      <c r="E60" s="110"/>
      <c r="F60" s="110"/>
      <c r="G60" s="110"/>
      <c r="H60" s="111"/>
      <c r="I60" s="107"/>
      <c r="J60" s="108"/>
      <c r="K60" s="103"/>
    </row>
    <row r="61" spans="1:22" s="104" customFormat="1" ht="17.25" customHeight="1">
      <c r="B61" s="96"/>
      <c r="C61" s="96"/>
      <c r="D61" s="109" t="s">
        <v>489</v>
      </c>
      <c r="E61" s="110"/>
      <c r="F61" s="110"/>
      <c r="G61" s="110"/>
      <c r="H61" s="111"/>
      <c r="I61" s="107"/>
      <c r="J61" s="108"/>
      <c r="K61" s="103"/>
    </row>
    <row r="62" spans="1:22" s="104" customFormat="1" ht="17.25" customHeight="1">
      <c r="B62" s="96"/>
      <c r="C62" s="96"/>
      <c r="D62" s="112" t="s">
        <v>2</v>
      </c>
      <c r="E62" s="34"/>
      <c r="F62" s="34"/>
      <c r="G62" s="34"/>
      <c r="H62" s="113">
        <f>SUM(H51:H61)</f>
        <v>0</v>
      </c>
      <c r="I62" s="113">
        <v>54080.700000000004</v>
      </c>
      <c r="J62" s="308">
        <v>54080.700000000004</v>
      </c>
      <c r="K62" s="103"/>
    </row>
    <row r="63" spans="1:22" s="104" customFormat="1" ht="8.25" customHeight="1" thickBot="1">
      <c r="B63" s="96"/>
      <c r="C63" s="114"/>
      <c r="D63" s="115"/>
      <c r="E63" s="116"/>
      <c r="F63" s="116"/>
      <c r="G63" s="116"/>
      <c r="H63" s="117"/>
      <c r="I63" s="117"/>
      <c r="J63" s="118"/>
      <c r="K63" s="103"/>
    </row>
    <row r="64" spans="1:22" ht="15.75" customHeight="1" thickBot="1">
      <c r="A64" s="17"/>
      <c r="B64" s="23"/>
      <c r="C64" s="35"/>
      <c r="D64" s="35"/>
      <c r="E64" s="35"/>
      <c r="F64" s="35"/>
      <c r="G64" s="35"/>
      <c r="H64" s="35"/>
      <c r="I64" s="35"/>
      <c r="J64" s="35"/>
      <c r="K64" s="24"/>
      <c r="L64" s="35"/>
      <c r="M64" s="17"/>
      <c r="N64" s="17"/>
      <c r="O64" s="17"/>
      <c r="P64" s="17"/>
      <c r="Q64" s="17"/>
      <c r="R64" s="17"/>
      <c r="S64" s="17"/>
      <c r="T64" s="17"/>
      <c r="U64" s="17"/>
      <c r="V64" s="17"/>
    </row>
    <row r="65" spans="2:12" s="124" customFormat="1" ht="12.75">
      <c r="B65" s="69"/>
      <c r="C65" s="119"/>
      <c r="D65" s="65" t="s">
        <v>490</v>
      </c>
      <c r="E65" s="120"/>
      <c r="F65" s="120"/>
      <c r="G65" s="65"/>
      <c r="H65" s="65"/>
      <c r="I65" s="65"/>
      <c r="J65" s="121"/>
      <c r="K65" s="122"/>
      <c r="L65" s="123"/>
    </row>
    <row r="66" spans="2:12" s="130" customFormat="1" ht="17.25" customHeight="1">
      <c r="B66" s="125"/>
      <c r="C66" s="125"/>
      <c r="D66" s="129"/>
      <c r="E66" s="133"/>
      <c r="F66" s="133"/>
      <c r="G66" s="133"/>
      <c r="H66" s="133"/>
      <c r="I66" s="133"/>
      <c r="J66" s="315" t="s">
        <v>626</v>
      </c>
      <c r="K66" s="128"/>
      <c r="L66" s="129"/>
    </row>
    <row r="67" spans="2:12" s="130" customFormat="1" ht="17.25" customHeight="1">
      <c r="B67" s="125"/>
      <c r="C67" s="125"/>
      <c r="D67" s="131" t="s">
        <v>491</v>
      </c>
      <c r="E67" s="126"/>
      <c r="F67" s="126"/>
      <c r="G67" s="126"/>
      <c r="H67" s="126"/>
      <c r="I67" s="305"/>
      <c r="J67" s="108"/>
      <c r="K67" s="128"/>
      <c r="L67" s="129"/>
    </row>
    <row r="68" spans="2:12" s="130" customFormat="1" ht="17.25" customHeight="1">
      <c r="B68" s="125"/>
      <c r="C68" s="125"/>
      <c r="D68" s="304" t="s">
        <v>492</v>
      </c>
      <c r="E68" s="126"/>
      <c r="F68" s="126"/>
      <c r="G68" s="126"/>
      <c r="H68" s="126"/>
      <c r="I68" s="126"/>
      <c r="J68" s="108"/>
      <c r="K68" s="128"/>
      <c r="L68" s="129"/>
    </row>
    <row r="69" spans="2:12" s="130" customFormat="1" ht="14.25" customHeight="1">
      <c r="B69" s="125"/>
      <c r="C69" s="125"/>
      <c r="D69" s="132" t="s">
        <v>2</v>
      </c>
      <c r="E69" s="126"/>
      <c r="F69" s="126"/>
      <c r="G69" s="126"/>
      <c r="H69" s="126"/>
      <c r="I69" s="126"/>
      <c r="J69" s="108">
        <f>SUM(J67:J68)</f>
        <v>0</v>
      </c>
      <c r="K69" s="128"/>
      <c r="L69" s="129"/>
    </row>
    <row r="70" spans="2:12" s="130" customFormat="1" ht="14.25" customHeight="1" thickBot="1">
      <c r="B70" s="125"/>
      <c r="C70" s="134"/>
      <c r="D70" s="115" t="s">
        <v>632</v>
      </c>
      <c r="E70" s="115"/>
      <c r="F70" s="135"/>
      <c r="G70" s="135"/>
      <c r="H70" s="117"/>
      <c r="I70" s="117"/>
      <c r="J70" s="136"/>
      <c r="K70" s="128"/>
    </row>
    <row r="71" spans="2:12" s="22" customFormat="1" ht="15" customHeight="1" thickBot="1">
      <c r="B71" s="67"/>
      <c r="C71" s="68"/>
      <c r="D71" s="68"/>
      <c r="E71" s="68"/>
      <c r="F71" s="68"/>
      <c r="G71" s="68"/>
      <c r="H71" s="68"/>
      <c r="I71" s="68"/>
      <c r="J71" s="68"/>
      <c r="K71" s="66"/>
      <c r="L71" s="68"/>
    </row>
    <row r="72" spans="2:12" s="22" customFormat="1" ht="15" customHeight="1">
      <c r="B72" s="67"/>
      <c r="C72" s="18"/>
      <c r="D72" s="37" t="s">
        <v>493</v>
      </c>
      <c r="E72" s="20"/>
      <c r="F72" s="20"/>
      <c r="G72" s="20"/>
      <c r="H72" s="500" t="s">
        <v>626</v>
      </c>
      <c r="I72" s="501"/>
      <c r="J72" s="502"/>
      <c r="K72" s="66"/>
      <c r="L72" s="68"/>
    </row>
    <row r="73" spans="2:12" s="22" customFormat="1" ht="17.25" customHeight="1">
      <c r="B73" s="67"/>
      <c r="C73" s="67"/>
      <c r="D73" s="318" t="s">
        <v>494</v>
      </c>
      <c r="E73" s="138"/>
      <c r="F73" s="318"/>
      <c r="G73" s="139" t="s">
        <v>495</v>
      </c>
      <c r="H73" s="71" t="s">
        <v>479</v>
      </c>
      <c r="I73" s="71" t="s">
        <v>474</v>
      </c>
      <c r="J73" s="72" t="s">
        <v>475</v>
      </c>
      <c r="K73" s="66"/>
      <c r="L73" s="68"/>
    </row>
    <row r="74" spans="2:12" s="146" customFormat="1" ht="17.25" customHeight="1">
      <c r="B74" s="140"/>
      <c r="C74" s="140"/>
      <c r="D74" s="141" t="s">
        <v>496</v>
      </c>
      <c r="E74" s="318"/>
      <c r="F74" s="141"/>
      <c r="G74" s="147">
        <v>8</v>
      </c>
      <c r="H74" s="310">
        <v>225457.3</v>
      </c>
      <c r="I74" s="143"/>
      <c r="J74" s="144"/>
      <c r="K74" s="145"/>
      <c r="L74" s="30"/>
    </row>
    <row r="75" spans="2:12" s="130" customFormat="1" ht="17.25" customHeight="1">
      <c r="B75" s="125"/>
      <c r="C75" s="125"/>
      <c r="D75" s="141" t="s">
        <v>497</v>
      </c>
      <c r="E75" s="141"/>
      <c r="F75" s="141"/>
      <c r="G75" s="309">
        <v>2</v>
      </c>
      <c r="H75" s="310">
        <v>81000</v>
      </c>
      <c r="I75" s="148"/>
      <c r="J75" s="149"/>
      <c r="K75" s="128"/>
      <c r="L75" s="129"/>
    </row>
    <row r="76" spans="2:12" s="130" customFormat="1" ht="17.25" customHeight="1">
      <c r="B76" s="125"/>
      <c r="C76" s="125"/>
      <c r="D76" s="141" t="s">
        <v>498</v>
      </c>
      <c r="E76" s="141"/>
      <c r="F76" s="141"/>
      <c r="G76" s="147"/>
      <c r="H76" s="148"/>
      <c r="I76" s="147"/>
      <c r="J76" s="108"/>
      <c r="K76" s="128"/>
      <c r="L76" s="129"/>
    </row>
    <row r="77" spans="2:12" s="130" customFormat="1" ht="17.25" customHeight="1">
      <c r="B77" s="125"/>
      <c r="C77" s="125"/>
      <c r="D77" s="141" t="s">
        <v>499</v>
      </c>
      <c r="E77" s="141"/>
      <c r="F77" s="141"/>
      <c r="G77" s="147"/>
      <c r="H77" s="147"/>
      <c r="I77" s="147"/>
      <c r="J77" s="108"/>
      <c r="K77" s="128"/>
      <c r="L77" s="129"/>
    </row>
    <row r="78" spans="2:12" s="130" customFormat="1" ht="17.25" customHeight="1">
      <c r="B78" s="125"/>
      <c r="C78" s="125"/>
      <c r="D78" s="150" t="s">
        <v>500</v>
      </c>
      <c r="E78" s="141"/>
      <c r="F78" s="141"/>
      <c r="G78" s="148"/>
      <c r="H78" s="310">
        <v>0</v>
      </c>
      <c r="I78" s="148"/>
      <c r="J78" s="149"/>
      <c r="K78" s="128"/>
      <c r="L78" s="129"/>
    </row>
    <row r="79" spans="2:12" s="130" customFormat="1" ht="17.25" customHeight="1">
      <c r="B79" s="125"/>
      <c r="C79" s="125"/>
      <c r="D79" s="150" t="s">
        <v>501</v>
      </c>
      <c r="E79" s="141"/>
      <c r="F79" s="141"/>
      <c r="G79" s="148"/>
      <c r="H79" s="148"/>
      <c r="I79" s="310">
        <v>0</v>
      </c>
      <c r="J79" s="108">
        <v>54080.700000000004</v>
      </c>
      <c r="K79" s="128"/>
      <c r="L79" s="129"/>
    </row>
    <row r="80" spans="2:12" s="130" customFormat="1" ht="17.25" customHeight="1">
      <c r="B80" s="125"/>
      <c r="C80" s="125"/>
      <c r="D80" s="150" t="s">
        <v>502</v>
      </c>
      <c r="E80" s="141"/>
      <c r="F80" s="141"/>
      <c r="G80" s="147"/>
      <c r="H80" s="148"/>
      <c r="I80" s="148"/>
      <c r="J80" s="108"/>
      <c r="K80" s="128"/>
      <c r="L80" s="129"/>
    </row>
    <row r="81" spans="1:22" s="130" customFormat="1" ht="17.25" customHeight="1">
      <c r="B81" s="125"/>
      <c r="C81" s="125"/>
      <c r="D81" s="151" t="s">
        <v>503</v>
      </c>
      <c r="E81" s="141"/>
      <c r="F81" s="151"/>
      <c r="G81" s="385">
        <v>10</v>
      </c>
      <c r="H81" s="107">
        <v>306457.3</v>
      </c>
      <c r="I81" s="107">
        <v>0</v>
      </c>
      <c r="J81" s="108">
        <v>54080.700000000004</v>
      </c>
      <c r="K81" s="128"/>
      <c r="L81" s="129"/>
    </row>
    <row r="82" spans="1:22" s="130" customFormat="1" ht="17.25" customHeight="1" thickBot="1">
      <c r="B82" s="125"/>
      <c r="C82" s="134"/>
      <c r="D82" s="152" t="s">
        <v>504</v>
      </c>
      <c r="E82" s="153"/>
      <c r="F82" s="152"/>
      <c r="G82" s="386">
        <v>10</v>
      </c>
      <c r="H82" s="503">
        <v>360538</v>
      </c>
      <c r="I82" s="504"/>
      <c r="J82" s="505"/>
      <c r="K82" s="128"/>
      <c r="L82" s="129"/>
    </row>
    <row r="83" spans="1:22" ht="13.5" thickBot="1">
      <c r="A83" s="17"/>
      <c r="B83" s="53"/>
      <c r="C83" s="54"/>
      <c r="D83" s="54"/>
      <c r="E83" s="54"/>
      <c r="F83" s="54"/>
      <c r="G83" s="54"/>
      <c r="H83" s="54"/>
      <c r="I83" s="54"/>
      <c r="J83" s="54"/>
      <c r="K83" s="55"/>
      <c r="L83" s="35"/>
      <c r="M83" s="17"/>
      <c r="N83" s="17"/>
      <c r="O83" s="17"/>
      <c r="P83" s="17"/>
      <c r="Q83" s="17"/>
      <c r="R83" s="17"/>
      <c r="S83" s="17"/>
      <c r="T83" s="17"/>
      <c r="U83" s="17"/>
      <c r="V83" s="17"/>
    </row>
  </sheetData>
  <mergeCells count="34">
    <mergeCell ref="D38:E38"/>
    <mergeCell ref="F38:F39"/>
    <mergeCell ref="G38:H39"/>
    <mergeCell ref="I38:J38"/>
    <mergeCell ref="H82:J82"/>
    <mergeCell ref="G40:H40"/>
    <mergeCell ref="D45:E45"/>
    <mergeCell ref="F45:F46"/>
    <mergeCell ref="G45:G46"/>
    <mergeCell ref="H45:J45"/>
    <mergeCell ref="H72:J72"/>
    <mergeCell ref="I23:J23"/>
    <mergeCell ref="I24:J24"/>
    <mergeCell ref="I32:J32"/>
    <mergeCell ref="I33:J33"/>
    <mergeCell ref="D30:F30"/>
    <mergeCell ref="G30:G31"/>
    <mergeCell ref="H30:H31"/>
    <mergeCell ref="I30:J31"/>
    <mergeCell ref="E31:F31"/>
    <mergeCell ref="E32:F32"/>
    <mergeCell ref="E33:F33"/>
    <mergeCell ref="I22:J22"/>
    <mergeCell ref="C3:J5"/>
    <mergeCell ref="D15:E15"/>
    <mergeCell ref="F15:F16"/>
    <mergeCell ref="G15:G16"/>
    <mergeCell ref="H15:H16"/>
    <mergeCell ref="I15:J16"/>
    <mergeCell ref="I17:J17"/>
    <mergeCell ref="I18:J18"/>
    <mergeCell ref="I19:J19"/>
    <mergeCell ref="I20:J20"/>
    <mergeCell ref="I21:J21"/>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133"/>
  <sheetViews>
    <sheetView showGridLines="0" view="pageBreakPreview" zoomScale="90" zoomScaleNormal="100" zoomScaleSheetLayoutView="90" workbookViewId="0">
      <selection activeCell="H8" sqref="H8:H11"/>
    </sheetView>
  </sheetViews>
  <sheetFormatPr defaultRowHeight="15"/>
  <cols>
    <col min="1" max="1" width="4.28515625" customWidth="1"/>
    <col min="2" max="2" width="4.5703125" style="17" customWidth="1"/>
    <col min="3" max="3" width="6.140625" style="17" customWidth="1"/>
    <col min="4" max="4" width="38" style="17" customWidth="1"/>
    <col min="5" max="5" width="46.85546875" style="17" customWidth="1"/>
    <col min="6" max="6" width="17" style="17" customWidth="1"/>
    <col min="7" max="7" width="24.42578125" style="17" customWidth="1"/>
    <col min="8" max="8" width="16.5703125" style="17" customWidth="1"/>
    <col min="9" max="9" width="16.140625" style="17" customWidth="1"/>
    <col min="10" max="10" width="17.5703125" style="17" customWidth="1"/>
    <col min="11" max="11" width="3.28515625" style="17" customWidth="1"/>
    <col min="12" max="12" width="9.140625" style="17"/>
    <col min="23" max="16384" width="9.140625" style="17"/>
  </cols>
  <sheetData>
    <row r="1" spans="2:11" s="17" customFormat="1" ht="13.5" thickBot="1"/>
    <row r="2" spans="2:11" s="22" customFormat="1" ht="24" customHeight="1">
      <c r="B2" s="18"/>
      <c r="C2" s="19" t="s">
        <v>451</v>
      </c>
      <c r="D2" s="20"/>
      <c r="E2" s="20"/>
      <c r="F2" s="20"/>
      <c r="G2" s="20"/>
      <c r="H2" s="20"/>
      <c r="I2" s="20"/>
      <c r="J2" s="20"/>
      <c r="K2" s="21"/>
    </row>
    <row r="3" spans="2:11" s="17" customFormat="1" ht="9.75" customHeight="1">
      <c r="B3" s="23"/>
      <c r="C3" s="528" t="s">
        <v>625</v>
      </c>
      <c r="D3" s="528"/>
      <c r="E3" s="528"/>
      <c r="F3" s="528"/>
      <c r="G3" s="528"/>
      <c r="H3" s="528"/>
      <c r="I3" s="528"/>
      <c r="J3" s="528"/>
      <c r="K3" s="24"/>
    </row>
    <row r="4" spans="2:11" s="17" customFormat="1" ht="12.75">
      <c r="B4" s="23"/>
      <c r="C4" s="528"/>
      <c r="D4" s="528"/>
      <c r="E4" s="528"/>
      <c r="F4" s="528"/>
      <c r="G4" s="528"/>
      <c r="H4" s="528"/>
      <c r="I4" s="528"/>
      <c r="J4" s="528"/>
      <c r="K4" s="24"/>
    </row>
    <row r="5" spans="2:11" s="17" customFormat="1" ht="18" customHeight="1">
      <c r="B5" s="23"/>
      <c r="C5" s="528"/>
      <c r="D5" s="528"/>
      <c r="E5" s="528"/>
      <c r="F5" s="528"/>
      <c r="G5" s="528"/>
      <c r="H5" s="528"/>
      <c r="I5" s="528"/>
      <c r="J5" s="528"/>
      <c r="K5" s="24"/>
    </row>
    <row r="6" spans="2:11" s="17" customFormat="1" ht="17.25" customHeight="1">
      <c r="B6" s="23"/>
      <c r="C6" s="311"/>
      <c r="D6" s="311"/>
      <c r="E6" s="311"/>
      <c r="F6" s="311"/>
      <c r="G6" s="311"/>
      <c r="H6" s="311"/>
      <c r="I6" s="311"/>
      <c r="J6" s="311"/>
      <c r="K6" s="24"/>
    </row>
    <row r="7" spans="2:11" s="28" customFormat="1" ht="12.75">
      <c r="B7" s="26"/>
      <c r="C7" s="27" t="s">
        <v>0</v>
      </c>
      <c r="E7" s="29" t="s">
        <v>198</v>
      </c>
      <c r="F7" s="27"/>
      <c r="G7" s="30" t="s">
        <v>452</v>
      </c>
      <c r="H7" s="27"/>
      <c r="I7" s="27"/>
      <c r="J7" s="30"/>
      <c r="K7" s="31"/>
    </row>
    <row r="8" spans="2:11" s="28" customFormat="1" ht="12.75">
      <c r="B8" s="26"/>
      <c r="C8" s="27" t="s">
        <v>1</v>
      </c>
      <c r="E8" s="32" t="s">
        <v>203</v>
      </c>
      <c r="F8" s="27"/>
      <c r="G8" s="30" t="s">
        <v>453</v>
      </c>
      <c r="H8" s="33"/>
      <c r="I8" s="30"/>
      <c r="J8" s="27"/>
      <c r="K8" s="31"/>
    </row>
    <row r="9" spans="2:11" s="28" customFormat="1" ht="12.75">
      <c r="B9" s="26"/>
      <c r="C9" s="27" t="s">
        <v>454</v>
      </c>
      <c r="D9" s="27"/>
      <c r="E9" s="32">
        <v>1586149</v>
      </c>
      <c r="F9" s="27" t="s">
        <v>455</v>
      </c>
      <c r="G9" s="30" t="s">
        <v>456</v>
      </c>
      <c r="H9" s="34"/>
      <c r="I9" s="30"/>
      <c r="J9" s="27"/>
      <c r="K9" s="31"/>
    </row>
    <row r="10" spans="2:11" s="28" customFormat="1" ht="12.75">
      <c r="B10" s="26"/>
      <c r="C10" s="27"/>
      <c r="D10" s="27"/>
      <c r="E10" s="27"/>
      <c r="F10" s="27"/>
      <c r="G10" s="30" t="s">
        <v>457</v>
      </c>
      <c r="H10" s="34"/>
      <c r="I10" s="30"/>
      <c r="J10" s="27"/>
      <c r="K10" s="31"/>
    </row>
    <row r="11" spans="2:11" s="28" customFormat="1" ht="12.75">
      <c r="B11" s="26"/>
      <c r="C11" s="27"/>
      <c r="D11" s="27"/>
      <c r="E11" s="27"/>
      <c r="F11" s="27"/>
      <c r="G11" s="30" t="s">
        <v>458</v>
      </c>
      <c r="H11" s="34"/>
      <c r="I11" s="30"/>
      <c r="J11" s="27"/>
      <c r="K11" s="31"/>
    </row>
    <row r="12" spans="2:11" s="17" customFormat="1" ht="7.5" customHeight="1" thickBot="1">
      <c r="B12" s="23"/>
      <c r="C12" s="35"/>
      <c r="D12" s="35"/>
      <c r="E12" s="35"/>
      <c r="F12" s="35"/>
      <c r="G12" s="35"/>
      <c r="H12" s="35"/>
      <c r="I12" s="35"/>
      <c r="J12" s="35"/>
      <c r="K12" s="24"/>
    </row>
    <row r="13" spans="2:11" s="35" customFormat="1" ht="12.75">
      <c r="B13" s="23"/>
      <c r="C13" s="36"/>
      <c r="D13" s="37" t="s">
        <v>459</v>
      </c>
      <c r="E13" s="38"/>
      <c r="F13" s="38"/>
      <c r="G13" s="38"/>
      <c r="H13" s="38"/>
      <c r="I13" s="38"/>
      <c r="J13" s="39"/>
      <c r="K13" s="24"/>
    </row>
    <row r="14" spans="2:11" s="17" customFormat="1" ht="4.1500000000000004" customHeight="1" thickBot="1">
      <c r="B14" s="23"/>
      <c r="C14" s="23"/>
      <c r="D14" s="27"/>
      <c r="E14" s="35"/>
      <c r="F14" s="35"/>
      <c r="G14" s="35"/>
      <c r="H14" s="35"/>
      <c r="I14" s="35"/>
      <c r="J14" s="24"/>
      <c r="K14" s="24"/>
    </row>
    <row r="15" spans="2:11" s="17" customFormat="1" ht="14.25" customHeight="1">
      <c r="B15" s="23"/>
      <c r="C15" s="23"/>
      <c r="D15" s="517" t="s">
        <v>460</v>
      </c>
      <c r="E15" s="523"/>
      <c r="F15" s="514" t="s">
        <v>461</v>
      </c>
      <c r="G15" s="514" t="s">
        <v>462</v>
      </c>
      <c r="H15" s="529" t="s">
        <v>463</v>
      </c>
      <c r="I15" s="519" t="s">
        <v>626</v>
      </c>
      <c r="J15" s="524"/>
      <c r="K15" s="24"/>
    </row>
    <row r="16" spans="2:11" s="17" customFormat="1" ht="14.25" customHeight="1">
      <c r="B16" s="23"/>
      <c r="C16" s="23"/>
      <c r="D16" s="314" t="s">
        <v>464</v>
      </c>
      <c r="E16" s="313" t="s">
        <v>465</v>
      </c>
      <c r="F16" s="515"/>
      <c r="G16" s="515"/>
      <c r="H16" s="530"/>
      <c r="I16" s="521"/>
      <c r="J16" s="525"/>
      <c r="K16" s="24"/>
    </row>
    <row r="17" spans="1:22" ht="15" customHeight="1">
      <c r="A17" s="17"/>
      <c r="B17" s="23"/>
      <c r="C17" s="23"/>
      <c r="D17" s="42" t="s">
        <v>965</v>
      </c>
      <c r="E17" s="43" t="s">
        <v>966</v>
      </c>
      <c r="F17" s="43" t="s">
        <v>944</v>
      </c>
      <c r="G17" s="43" t="s">
        <v>656</v>
      </c>
      <c r="H17" s="44" t="s">
        <v>657</v>
      </c>
      <c r="I17" s="562"/>
      <c r="J17" s="563"/>
      <c r="K17" s="24"/>
      <c r="M17" s="17"/>
      <c r="N17" s="17"/>
      <c r="O17" s="17"/>
      <c r="P17" s="17"/>
      <c r="Q17" s="17"/>
      <c r="R17" s="17"/>
      <c r="S17" s="17"/>
      <c r="T17" s="17"/>
      <c r="U17" s="17"/>
      <c r="V17" s="17"/>
    </row>
    <row r="18" spans="1:22" ht="15" customHeight="1">
      <c r="A18" s="17"/>
      <c r="B18" s="23"/>
      <c r="C18" s="23"/>
      <c r="D18" s="45" t="s">
        <v>967</v>
      </c>
      <c r="E18" s="46" t="s">
        <v>968</v>
      </c>
      <c r="F18" s="46" t="s">
        <v>944</v>
      </c>
      <c r="G18" s="46" t="s">
        <v>656</v>
      </c>
      <c r="H18" s="47" t="s">
        <v>657</v>
      </c>
      <c r="I18" s="562"/>
      <c r="J18" s="563"/>
      <c r="K18" s="24"/>
      <c r="M18" s="17"/>
      <c r="N18" s="17"/>
      <c r="O18" s="17"/>
      <c r="P18" s="17"/>
      <c r="Q18" s="17"/>
      <c r="R18" s="17"/>
      <c r="S18" s="17"/>
      <c r="T18" s="17"/>
      <c r="U18" s="17"/>
      <c r="V18" s="17"/>
    </row>
    <row r="19" spans="1:22" ht="15" customHeight="1">
      <c r="A19" s="17"/>
      <c r="B19" s="23"/>
      <c r="C19" s="23"/>
      <c r="D19" s="45" t="s">
        <v>969</v>
      </c>
      <c r="E19" s="46" t="s">
        <v>970</v>
      </c>
      <c r="F19" s="46" t="s">
        <v>944</v>
      </c>
      <c r="G19" s="46" t="s">
        <v>656</v>
      </c>
      <c r="H19" s="47" t="s">
        <v>657</v>
      </c>
      <c r="I19" s="562"/>
      <c r="J19" s="563"/>
      <c r="K19" s="24"/>
      <c r="M19" s="17"/>
      <c r="N19" s="17"/>
      <c r="O19" s="17"/>
      <c r="P19" s="17"/>
      <c r="Q19" s="17"/>
      <c r="R19" s="17"/>
      <c r="S19" s="17"/>
      <c r="T19" s="17"/>
      <c r="U19" s="17"/>
      <c r="V19" s="17"/>
    </row>
    <row r="20" spans="1:22" ht="15" customHeight="1">
      <c r="A20" s="17"/>
      <c r="B20" s="23"/>
      <c r="C20" s="23"/>
      <c r="D20" s="45" t="s">
        <v>971</v>
      </c>
      <c r="E20" s="46" t="s">
        <v>972</v>
      </c>
      <c r="F20" s="46" t="s">
        <v>669</v>
      </c>
      <c r="G20" s="46" t="s">
        <v>656</v>
      </c>
      <c r="H20" s="47" t="s">
        <v>657</v>
      </c>
      <c r="I20" s="562"/>
      <c r="J20" s="563"/>
      <c r="K20" s="24"/>
      <c r="M20" s="17"/>
      <c r="N20" s="17"/>
      <c r="O20" s="17"/>
      <c r="P20" s="17"/>
      <c r="Q20" s="17"/>
      <c r="R20" s="17"/>
      <c r="S20" s="17"/>
      <c r="T20" s="17"/>
      <c r="U20" s="17"/>
      <c r="V20" s="17"/>
    </row>
    <row r="21" spans="1:22" ht="15" customHeight="1">
      <c r="A21" s="17"/>
      <c r="B21" s="23"/>
      <c r="C21" s="23"/>
      <c r="D21" s="45" t="s">
        <v>973</v>
      </c>
      <c r="E21" s="46" t="s">
        <v>974</v>
      </c>
      <c r="F21" s="46" t="s">
        <v>944</v>
      </c>
      <c r="G21" s="46" t="s">
        <v>656</v>
      </c>
      <c r="H21" s="47" t="s">
        <v>657</v>
      </c>
      <c r="I21" s="562"/>
      <c r="J21" s="563"/>
      <c r="K21" s="24"/>
      <c r="M21" s="17"/>
      <c r="N21" s="17"/>
      <c r="O21" s="17"/>
      <c r="P21" s="17"/>
      <c r="Q21" s="17"/>
      <c r="R21" s="17"/>
      <c r="S21" s="17"/>
      <c r="T21" s="17"/>
      <c r="U21" s="17"/>
      <c r="V21" s="17"/>
    </row>
    <row r="22" spans="1:22" ht="15" customHeight="1">
      <c r="A22" s="17"/>
      <c r="B22" s="23"/>
      <c r="C22" s="23"/>
      <c r="D22" s="45" t="s">
        <v>975</v>
      </c>
      <c r="E22" s="46" t="s">
        <v>974</v>
      </c>
      <c r="F22" s="46" t="s">
        <v>702</v>
      </c>
      <c r="G22" s="46" t="s">
        <v>658</v>
      </c>
      <c r="H22" s="47" t="s">
        <v>657</v>
      </c>
      <c r="I22" s="562"/>
      <c r="J22" s="563"/>
      <c r="K22" s="24"/>
      <c r="M22" s="17"/>
      <c r="N22" s="17"/>
      <c r="O22" s="17"/>
      <c r="P22" s="17"/>
      <c r="Q22" s="17"/>
      <c r="R22" s="17"/>
      <c r="S22" s="17"/>
      <c r="T22" s="17"/>
      <c r="U22" s="17"/>
      <c r="V22" s="17"/>
    </row>
    <row r="23" spans="1:22" ht="15" customHeight="1">
      <c r="A23" s="17"/>
      <c r="B23" s="23"/>
      <c r="C23" s="23"/>
      <c r="D23" s="45" t="s">
        <v>976</v>
      </c>
      <c r="E23" s="46" t="s">
        <v>977</v>
      </c>
      <c r="F23" s="46" t="s">
        <v>944</v>
      </c>
      <c r="G23" s="46" t="s">
        <v>656</v>
      </c>
      <c r="H23" s="47" t="s">
        <v>657</v>
      </c>
      <c r="I23" s="562"/>
      <c r="J23" s="563"/>
      <c r="K23" s="24"/>
      <c r="M23" s="17"/>
      <c r="N23" s="17"/>
      <c r="O23" s="17"/>
      <c r="P23" s="17"/>
      <c r="Q23" s="17"/>
      <c r="R23" s="17"/>
      <c r="S23" s="17"/>
      <c r="T23" s="17"/>
      <c r="U23" s="17"/>
      <c r="V23" s="17"/>
    </row>
    <row r="24" spans="1:22" ht="15" customHeight="1">
      <c r="A24" s="17"/>
      <c r="B24" s="23"/>
      <c r="C24" s="23"/>
      <c r="D24" s="45" t="s">
        <v>978</v>
      </c>
      <c r="E24" s="46" t="s">
        <v>979</v>
      </c>
      <c r="F24" s="46" t="s">
        <v>673</v>
      </c>
      <c r="G24" s="46" t="s">
        <v>658</v>
      </c>
      <c r="H24" s="47" t="s">
        <v>657</v>
      </c>
      <c r="I24" s="562"/>
      <c r="J24" s="563"/>
      <c r="K24" s="24"/>
      <c r="M24" s="17"/>
      <c r="N24" s="17"/>
      <c r="O24" s="17"/>
      <c r="P24" s="17"/>
      <c r="Q24" s="17"/>
      <c r="R24" s="17"/>
      <c r="S24" s="17"/>
      <c r="T24" s="17"/>
      <c r="U24" s="17"/>
      <c r="V24" s="17"/>
    </row>
    <row r="25" spans="1:22" ht="15" customHeight="1">
      <c r="A25" s="17"/>
      <c r="B25" s="23"/>
      <c r="C25" s="23"/>
      <c r="D25" s="45" t="s">
        <v>980</v>
      </c>
      <c r="E25" s="46" t="s">
        <v>981</v>
      </c>
      <c r="F25" s="46" t="s">
        <v>702</v>
      </c>
      <c r="G25" s="46" t="s">
        <v>658</v>
      </c>
      <c r="H25" s="47" t="s">
        <v>657</v>
      </c>
      <c r="I25" s="562"/>
      <c r="J25" s="563"/>
      <c r="K25" s="24"/>
      <c r="M25" s="17"/>
      <c r="N25" s="17"/>
      <c r="O25" s="17"/>
      <c r="P25" s="17"/>
      <c r="Q25" s="17"/>
      <c r="R25" s="17"/>
      <c r="S25" s="17"/>
      <c r="T25" s="17"/>
      <c r="U25" s="17"/>
      <c r="V25" s="17"/>
    </row>
    <row r="26" spans="1:22" ht="15" customHeight="1">
      <c r="A26" s="17"/>
      <c r="B26" s="23"/>
      <c r="C26" s="23"/>
      <c r="D26" s="45" t="s">
        <v>982</v>
      </c>
      <c r="E26" s="46" t="s">
        <v>983</v>
      </c>
      <c r="F26" s="46" t="s">
        <v>944</v>
      </c>
      <c r="G26" s="46" t="s">
        <v>658</v>
      </c>
      <c r="H26" s="47" t="s">
        <v>657</v>
      </c>
      <c r="I26" s="562"/>
      <c r="J26" s="563"/>
      <c r="K26" s="24"/>
      <c r="M26" s="17"/>
      <c r="N26" s="17"/>
      <c r="O26" s="17"/>
      <c r="P26" s="17"/>
      <c r="Q26" s="17"/>
      <c r="R26" s="17"/>
      <c r="S26" s="17"/>
      <c r="T26" s="17"/>
      <c r="U26" s="17"/>
      <c r="V26" s="17"/>
    </row>
    <row r="27" spans="1:22" ht="15" customHeight="1">
      <c r="A27" s="17"/>
      <c r="B27" s="23"/>
      <c r="C27" s="23"/>
      <c r="D27" s="45" t="s">
        <v>984</v>
      </c>
      <c r="E27" s="46" t="s">
        <v>985</v>
      </c>
      <c r="F27" s="46" t="s">
        <v>702</v>
      </c>
      <c r="G27" s="46" t="s">
        <v>658</v>
      </c>
      <c r="H27" s="47" t="s">
        <v>657</v>
      </c>
      <c r="I27" s="562"/>
      <c r="J27" s="563"/>
      <c r="K27" s="24"/>
      <c r="M27" s="17"/>
      <c r="N27" s="17"/>
      <c r="O27" s="17"/>
      <c r="P27" s="17"/>
      <c r="Q27" s="17"/>
      <c r="R27" s="17"/>
      <c r="S27" s="17"/>
      <c r="T27" s="17"/>
      <c r="U27" s="17"/>
      <c r="V27" s="17"/>
    </row>
    <row r="28" spans="1:22" ht="15" customHeight="1">
      <c r="A28" s="17"/>
      <c r="B28" s="23"/>
      <c r="C28" s="23"/>
      <c r="D28" s="45" t="s">
        <v>986</v>
      </c>
      <c r="E28" s="46" t="s">
        <v>987</v>
      </c>
      <c r="F28" s="46" t="s">
        <v>944</v>
      </c>
      <c r="G28" s="46" t="s">
        <v>656</v>
      </c>
      <c r="H28" s="47" t="s">
        <v>657</v>
      </c>
      <c r="I28" s="562"/>
      <c r="J28" s="563"/>
      <c r="K28" s="24"/>
      <c r="M28" s="17"/>
      <c r="N28" s="17"/>
      <c r="O28" s="17"/>
      <c r="P28" s="17"/>
      <c r="Q28" s="17"/>
      <c r="R28" s="17"/>
      <c r="S28" s="17"/>
      <c r="T28" s="17"/>
      <c r="U28" s="17"/>
      <c r="V28" s="17"/>
    </row>
    <row r="29" spans="1:22" ht="15" customHeight="1">
      <c r="A29" s="17"/>
      <c r="B29" s="23"/>
      <c r="C29" s="23"/>
      <c r="D29" s="45" t="s">
        <v>988</v>
      </c>
      <c r="E29" s="46" t="s">
        <v>989</v>
      </c>
      <c r="F29" s="46" t="s">
        <v>944</v>
      </c>
      <c r="G29" s="46" t="s">
        <v>656</v>
      </c>
      <c r="H29" s="47" t="s">
        <v>657</v>
      </c>
      <c r="I29" s="562"/>
      <c r="J29" s="563"/>
      <c r="K29" s="24"/>
      <c r="M29" s="17"/>
      <c r="N29" s="17"/>
      <c r="O29" s="17"/>
      <c r="P29" s="17"/>
      <c r="Q29" s="17"/>
      <c r="R29" s="17"/>
      <c r="S29" s="17"/>
      <c r="T29" s="17"/>
      <c r="U29" s="17"/>
      <c r="V29" s="17"/>
    </row>
    <row r="30" spans="1:22" ht="15" customHeight="1">
      <c r="A30" s="17"/>
      <c r="B30" s="23"/>
      <c r="C30" s="23"/>
      <c r="D30" s="45" t="s">
        <v>990</v>
      </c>
      <c r="E30" s="46" t="s">
        <v>991</v>
      </c>
      <c r="F30" s="391" t="s">
        <v>673</v>
      </c>
      <c r="G30" s="392" t="s">
        <v>658</v>
      </c>
      <c r="H30" s="393" t="s">
        <v>657</v>
      </c>
      <c r="I30" s="562"/>
      <c r="J30" s="563"/>
      <c r="K30" s="24"/>
      <c r="M30" s="17"/>
      <c r="N30" s="17"/>
      <c r="O30" s="17"/>
      <c r="P30" s="17"/>
      <c r="Q30" s="17"/>
      <c r="R30" s="17"/>
      <c r="S30" s="17"/>
      <c r="T30" s="17"/>
      <c r="U30" s="17"/>
      <c r="V30" s="17"/>
    </row>
    <row r="31" spans="1:22" ht="15" customHeight="1">
      <c r="A31" s="17"/>
      <c r="B31" s="23"/>
      <c r="C31" s="23"/>
      <c r="D31" s="45" t="s">
        <v>992</v>
      </c>
      <c r="E31" s="46" t="s">
        <v>993</v>
      </c>
      <c r="F31" s="46" t="s">
        <v>944</v>
      </c>
      <c r="G31" s="394" t="s">
        <v>656</v>
      </c>
      <c r="H31" s="47" t="s">
        <v>657</v>
      </c>
      <c r="I31" s="562"/>
      <c r="J31" s="563"/>
      <c r="K31" s="24"/>
      <c r="M31" s="17"/>
      <c r="N31" s="17"/>
      <c r="O31" s="17"/>
      <c r="P31" s="17"/>
      <c r="Q31" s="17"/>
      <c r="R31" s="17"/>
      <c r="S31" s="17"/>
      <c r="T31" s="17"/>
      <c r="U31" s="17"/>
      <c r="V31" s="17"/>
    </row>
    <row r="32" spans="1:22" ht="15" customHeight="1">
      <c r="A32" s="17"/>
      <c r="B32" s="23"/>
      <c r="C32" s="23"/>
      <c r="D32" s="45" t="s">
        <v>994</v>
      </c>
      <c r="E32" s="46" t="s">
        <v>995</v>
      </c>
      <c r="F32" s="46" t="s">
        <v>702</v>
      </c>
      <c r="G32" s="46" t="s">
        <v>658</v>
      </c>
      <c r="H32" s="47" t="s">
        <v>657</v>
      </c>
      <c r="I32" s="562"/>
      <c r="J32" s="563"/>
      <c r="K32" s="24"/>
      <c r="M32" s="17"/>
      <c r="N32" s="17"/>
      <c r="O32" s="17"/>
      <c r="P32" s="17"/>
      <c r="Q32" s="17"/>
      <c r="R32" s="17"/>
      <c r="S32" s="17"/>
      <c r="T32" s="17"/>
      <c r="U32" s="17"/>
      <c r="V32" s="17"/>
    </row>
    <row r="33" spans="1:22" ht="15" customHeight="1">
      <c r="A33" s="17"/>
      <c r="B33" s="23"/>
      <c r="C33" s="23"/>
      <c r="D33" s="45" t="s">
        <v>996</v>
      </c>
      <c r="E33" s="46" t="s">
        <v>997</v>
      </c>
      <c r="F33" s="46" t="s">
        <v>944</v>
      </c>
      <c r="G33" s="46" t="s">
        <v>656</v>
      </c>
      <c r="H33" s="47" t="s">
        <v>657</v>
      </c>
      <c r="I33" s="562"/>
      <c r="J33" s="563"/>
      <c r="K33" s="24"/>
      <c r="M33" s="17"/>
      <c r="N33" s="17"/>
      <c r="O33" s="17"/>
      <c r="P33" s="17"/>
      <c r="Q33" s="17"/>
      <c r="R33" s="17"/>
      <c r="S33" s="17"/>
      <c r="T33" s="17"/>
      <c r="U33" s="17"/>
      <c r="V33" s="17"/>
    </row>
    <row r="34" spans="1:22" ht="15" customHeight="1">
      <c r="A34" s="17"/>
      <c r="B34" s="23"/>
      <c r="C34" s="23"/>
      <c r="D34" s="45" t="s">
        <v>998</v>
      </c>
      <c r="E34" s="46" t="s">
        <v>999</v>
      </c>
      <c r="F34" s="46" t="s">
        <v>944</v>
      </c>
      <c r="G34" s="46" t="s">
        <v>656</v>
      </c>
      <c r="H34" s="47" t="s">
        <v>657</v>
      </c>
      <c r="I34" s="562"/>
      <c r="J34" s="563"/>
      <c r="K34" s="24"/>
      <c r="M34" s="17"/>
      <c r="N34" s="17"/>
      <c r="O34" s="17"/>
      <c r="P34" s="17"/>
      <c r="Q34" s="17"/>
      <c r="R34" s="17"/>
      <c r="S34" s="17"/>
      <c r="T34" s="17"/>
      <c r="U34" s="17"/>
      <c r="V34" s="17"/>
    </row>
    <row r="35" spans="1:22" ht="15" customHeight="1">
      <c r="A35" s="17"/>
      <c r="B35" s="23"/>
      <c r="C35" s="23"/>
      <c r="D35" s="45" t="s">
        <v>1000</v>
      </c>
      <c r="E35" s="46" t="s">
        <v>1001</v>
      </c>
      <c r="F35" s="46" t="s">
        <v>944</v>
      </c>
      <c r="G35" s="46" t="s">
        <v>658</v>
      </c>
      <c r="H35" s="47" t="s">
        <v>657</v>
      </c>
      <c r="I35" s="562"/>
      <c r="J35" s="563"/>
      <c r="K35" s="24"/>
      <c r="M35" s="17"/>
      <c r="N35" s="17"/>
      <c r="O35" s="17"/>
      <c r="P35" s="17"/>
      <c r="Q35" s="17"/>
      <c r="R35" s="17"/>
      <c r="S35" s="17"/>
      <c r="T35" s="17"/>
      <c r="U35" s="17"/>
      <c r="V35" s="17"/>
    </row>
    <row r="36" spans="1:22" ht="15" customHeight="1">
      <c r="A36" s="17"/>
      <c r="B36" s="23"/>
      <c r="C36" s="23"/>
      <c r="D36" s="45" t="s">
        <v>1002</v>
      </c>
      <c r="E36" s="46" t="s">
        <v>1001</v>
      </c>
      <c r="F36" s="46" t="s">
        <v>655</v>
      </c>
      <c r="G36" s="46" t="s">
        <v>658</v>
      </c>
      <c r="H36" s="47" t="s">
        <v>657</v>
      </c>
      <c r="I36" s="562"/>
      <c r="J36" s="563"/>
      <c r="K36" s="24"/>
      <c r="M36" s="17"/>
      <c r="N36" s="17"/>
      <c r="O36" s="17"/>
      <c r="P36" s="17"/>
      <c r="Q36" s="17"/>
      <c r="R36" s="17"/>
      <c r="S36" s="17"/>
      <c r="T36" s="17"/>
      <c r="U36" s="17"/>
      <c r="V36" s="17"/>
    </row>
    <row r="37" spans="1:22" ht="15" customHeight="1">
      <c r="A37" s="17"/>
      <c r="B37" s="23"/>
      <c r="C37" s="23"/>
      <c r="D37" s="45" t="s">
        <v>1003</v>
      </c>
      <c r="E37" s="46" t="s">
        <v>1004</v>
      </c>
      <c r="F37" s="46" t="s">
        <v>944</v>
      </c>
      <c r="G37" s="46" t="s">
        <v>658</v>
      </c>
      <c r="H37" s="47" t="s">
        <v>657</v>
      </c>
      <c r="I37" s="562"/>
      <c r="J37" s="563"/>
      <c r="K37" s="24"/>
      <c r="M37" s="17"/>
      <c r="N37" s="17"/>
      <c r="O37" s="17"/>
      <c r="P37" s="17"/>
      <c r="Q37" s="17"/>
      <c r="R37" s="17"/>
      <c r="S37" s="17"/>
      <c r="T37" s="17"/>
      <c r="U37" s="17"/>
      <c r="V37" s="17"/>
    </row>
    <row r="38" spans="1:22" ht="15" customHeight="1">
      <c r="A38" s="17"/>
      <c r="B38" s="23"/>
      <c r="C38" s="23"/>
      <c r="D38" s="45" t="s">
        <v>1005</v>
      </c>
      <c r="E38" s="46" t="s">
        <v>1006</v>
      </c>
      <c r="F38" s="46" t="s">
        <v>673</v>
      </c>
      <c r="G38" s="46" t="s">
        <v>656</v>
      </c>
      <c r="H38" s="47" t="s">
        <v>657</v>
      </c>
      <c r="I38" s="562"/>
      <c r="J38" s="563"/>
      <c r="K38" s="24"/>
      <c r="M38" s="17"/>
      <c r="N38" s="17"/>
      <c r="O38" s="17"/>
      <c r="P38" s="17"/>
      <c r="Q38" s="17"/>
      <c r="R38" s="17"/>
      <c r="S38" s="17"/>
      <c r="T38" s="17"/>
      <c r="U38" s="17"/>
      <c r="V38" s="17"/>
    </row>
    <row r="39" spans="1:22" ht="15" customHeight="1">
      <c r="A39" s="17"/>
      <c r="B39" s="23"/>
      <c r="C39" s="23"/>
      <c r="D39" s="45" t="s">
        <v>1007</v>
      </c>
      <c r="E39" s="46" t="s">
        <v>1008</v>
      </c>
      <c r="F39" s="46" t="s">
        <v>944</v>
      </c>
      <c r="G39" s="46" t="s">
        <v>656</v>
      </c>
      <c r="H39" s="47" t="s">
        <v>657</v>
      </c>
      <c r="I39" s="562"/>
      <c r="J39" s="563"/>
      <c r="K39" s="24"/>
      <c r="M39" s="17"/>
      <c r="N39" s="17"/>
      <c r="O39" s="17"/>
      <c r="P39" s="17"/>
      <c r="Q39" s="17"/>
      <c r="R39" s="17"/>
      <c r="S39" s="17"/>
      <c r="T39" s="17"/>
      <c r="U39" s="17"/>
      <c r="V39" s="17"/>
    </row>
    <row r="40" spans="1:22" ht="15" customHeight="1">
      <c r="A40" s="17"/>
      <c r="B40" s="23"/>
      <c r="C40" s="23"/>
      <c r="D40" s="45" t="s">
        <v>1009</v>
      </c>
      <c r="E40" s="46" t="s">
        <v>1010</v>
      </c>
      <c r="F40" s="46" t="s">
        <v>673</v>
      </c>
      <c r="G40" s="46" t="s">
        <v>658</v>
      </c>
      <c r="H40" s="47" t="s">
        <v>657</v>
      </c>
      <c r="I40" s="562"/>
      <c r="J40" s="563"/>
      <c r="K40" s="24"/>
      <c r="M40" s="17"/>
      <c r="N40" s="17"/>
      <c r="O40" s="17"/>
      <c r="P40" s="17"/>
      <c r="Q40" s="17"/>
      <c r="R40" s="17"/>
      <c r="S40" s="17"/>
      <c r="T40" s="17"/>
      <c r="U40" s="17"/>
      <c r="V40" s="17"/>
    </row>
    <row r="41" spans="1:22" ht="15" customHeight="1">
      <c r="A41" s="17"/>
      <c r="B41" s="23"/>
      <c r="C41" s="23"/>
      <c r="D41" s="45" t="s">
        <v>1011</v>
      </c>
      <c r="E41" s="46" t="s">
        <v>1010</v>
      </c>
      <c r="F41" s="46" t="s">
        <v>673</v>
      </c>
      <c r="G41" s="46" t="s">
        <v>656</v>
      </c>
      <c r="H41" s="47" t="s">
        <v>657</v>
      </c>
      <c r="I41" s="562"/>
      <c r="J41" s="563"/>
      <c r="K41" s="24"/>
      <c r="M41" s="17"/>
      <c r="N41" s="17"/>
      <c r="O41" s="17"/>
      <c r="P41" s="17"/>
      <c r="Q41" s="17"/>
      <c r="R41" s="17"/>
      <c r="S41" s="17"/>
      <c r="T41" s="17"/>
      <c r="U41" s="17"/>
      <c r="V41" s="17"/>
    </row>
    <row r="42" spans="1:22" ht="15" customHeight="1">
      <c r="A42" s="17"/>
      <c r="B42" s="23"/>
      <c r="C42" s="23"/>
      <c r="D42" s="45" t="s">
        <v>1012</v>
      </c>
      <c r="E42" s="46" t="s">
        <v>1013</v>
      </c>
      <c r="F42" s="46" t="s">
        <v>944</v>
      </c>
      <c r="G42" s="46" t="s">
        <v>656</v>
      </c>
      <c r="H42" s="47" t="s">
        <v>657</v>
      </c>
      <c r="I42" s="562"/>
      <c r="J42" s="563"/>
      <c r="K42" s="24"/>
      <c r="M42" s="17"/>
      <c r="N42" s="17"/>
      <c r="O42" s="17"/>
      <c r="P42" s="17"/>
      <c r="Q42" s="17"/>
      <c r="R42" s="17"/>
      <c r="S42" s="17"/>
      <c r="T42" s="17"/>
      <c r="U42" s="17"/>
      <c r="V42" s="17"/>
    </row>
    <row r="43" spans="1:22" ht="15" customHeight="1">
      <c r="A43" s="17"/>
      <c r="B43" s="23"/>
      <c r="C43" s="23"/>
      <c r="D43" s="45" t="s">
        <v>1014</v>
      </c>
      <c r="E43" s="46" t="s">
        <v>1015</v>
      </c>
      <c r="F43" s="46" t="s">
        <v>673</v>
      </c>
      <c r="G43" s="46" t="s">
        <v>658</v>
      </c>
      <c r="H43" s="47" t="s">
        <v>657</v>
      </c>
      <c r="I43" s="562"/>
      <c r="J43" s="563"/>
      <c r="K43" s="24"/>
      <c r="M43" s="17"/>
      <c r="N43" s="17"/>
      <c r="O43" s="17"/>
      <c r="P43" s="17"/>
      <c r="Q43" s="17"/>
      <c r="R43" s="17"/>
      <c r="S43" s="17"/>
      <c r="T43" s="17"/>
      <c r="U43" s="17"/>
      <c r="V43" s="17"/>
    </row>
    <row r="44" spans="1:22" ht="15" customHeight="1">
      <c r="A44" s="17"/>
      <c r="B44" s="23"/>
      <c r="C44" s="23"/>
      <c r="D44" s="45" t="s">
        <v>1016</v>
      </c>
      <c r="E44" s="46" t="s">
        <v>1017</v>
      </c>
      <c r="F44" s="46" t="s">
        <v>944</v>
      </c>
      <c r="G44" s="46" t="s">
        <v>656</v>
      </c>
      <c r="H44" s="47" t="s">
        <v>657</v>
      </c>
      <c r="I44" s="562"/>
      <c r="J44" s="563"/>
      <c r="K44" s="24"/>
      <c r="M44" s="17"/>
      <c r="N44" s="17"/>
      <c r="O44" s="17"/>
      <c r="P44" s="17"/>
      <c r="Q44" s="17"/>
      <c r="R44" s="17"/>
      <c r="S44" s="17"/>
      <c r="T44" s="17"/>
      <c r="U44" s="17"/>
      <c r="V44" s="17"/>
    </row>
    <row r="45" spans="1:22" ht="15" customHeight="1">
      <c r="A45" s="17"/>
      <c r="B45" s="23"/>
      <c r="C45" s="23"/>
      <c r="D45" s="45" t="s">
        <v>1018</v>
      </c>
      <c r="E45" s="46" t="s">
        <v>1019</v>
      </c>
      <c r="F45" s="46" t="s">
        <v>944</v>
      </c>
      <c r="G45" s="46" t="s">
        <v>656</v>
      </c>
      <c r="H45" s="47" t="s">
        <v>657</v>
      </c>
      <c r="I45" s="562"/>
      <c r="J45" s="563"/>
      <c r="K45" s="24"/>
      <c r="M45" s="17"/>
      <c r="N45" s="17"/>
      <c r="O45" s="17"/>
      <c r="P45" s="17"/>
      <c r="Q45" s="17"/>
      <c r="R45" s="17"/>
      <c r="S45" s="17"/>
      <c r="T45" s="17"/>
      <c r="U45" s="17"/>
      <c r="V45" s="17"/>
    </row>
    <row r="46" spans="1:22" ht="15" customHeight="1">
      <c r="A46" s="17"/>
      <c r="B46" s="23"/>
      <c r="C46" s="23"/>
      <c r="D46" s="45" t="s">
        <v>1020</v>
      </c>
      <c r="E46" s="46" t="s">
        <v>1021</v>
      </c>
      <c r="F46" s="46" t="s">
        <v>944</v>
      </c>
      <c r="G46" s="46" t="s">
        <v>656</v>
      </c>
      <c r="H46" s="47" t="s">
        <v>657</v>
      </c>
      <c r="I46" s="562"/>
      <c r="J46" s="563"/>
      <c r="K46" s="24"/>
      <c r="M46" s="17"/>
      <c r="N46" s="17"/>
      <c r="O46" s="17"/>
      <c r="P46" s="17"/>
      <c r="Q46" s="17"/>
      <c r="R46" s="17"/>
      <c r="S46" s="17"/>
      <c r="T46" s="17"/>
      <c r="U46" s="17"/>
      <c r="V46" s="17"/>
    </row>
    <row r="47" spans="1:22" ht="15" customHeight="1">
      <c r="A47" s="17"/>
      <c r="B47" s="23"/>
      <c r="C47" s="23"/>
      <c r="D47" s="45" t="s">
        <v>1022</v>
      </c>
      <c r="E47" s="46" t="s">
        <v>1023</v>
      </c>
      <c r="F47" s="46" t="s">
        <v>944</v>
      </c>
      <c r="G47" s="46" t="s">
        <v>656</v>
      </c>
      <c r="H47" s="47" t="s">
        <v>657</v>
      </c>
      <c r="I47" s="562"/>
      <c r="J47" s="563"/>
      <c r="K47" s="24"/>
      <c r="M47" s="17"/>
      <c r="N47" s="17"/>
      <c r="O47" s="17"/>
      <c r="P47" s="17"/>
      <c r="Q47" s="17"/>
      <c r="R47" s="17"/>
      <c r="S47" s="17"/>
      <c r="T47" s="17"/>
      <c r="U47" s="17"/>
      <c r="V47" s="17"/>
    </row>
    <row r="48" spans="1:22" ht="15" customHeight="1">
      <c r="A48" s="17"/>
      <c r="B48" s="23"/>
      <c r="C48" s="23"/>
      <c r="D48" s="45" t="s">
        <v>1024</v>
      </c>
      <c r="E48" s="46" t="s">
        <v>1025</v>
      </c>
      <c r="F48" s="46" t="s">
        <v>944</v>
      </c>
      <c r="G48" s="46" t="s">
        <v>656</v>
      </c>
      <c r="H48" s="47" t="s">
        <v>657</v>
      </c>
      <c r="I48" s="562"/>
      <c r="J48" s="563"/>
      <c r="K48" s="24"/>
      <c r="M48" s="17"/>
      <c r="N48" s="17"/>
      <c r="O48" s="17"/>
      <c r="P48" s="17"/>
      <c r="Q48" s="17"/>
      <c r="R48" s="17"/>
      <c r="S48" s="17"/>
      <c r="T48" s="17"/>
      <c r="U48" s="17"/>
      <c r="V48" s="17"/>
    </row>
    <row r="49" spans="1:22" ht="15" customHeight="1">
      <c r="A49" s="17"/>
      <c r="B49" s="23"/>
      <c r="C49" s="23"/>
      <c r="D49" s="45" t="s">
        <v>1026</v>
      </c>
      <c r="E49" s="46" t="s">
        <v>1027</v>
      </c>
      <c r="F49" s="46" t="s">
        <v>944</v>
      </c>
      <c r="G49" s="46" t="s">
        <v>656</v>
      </c>
      <c r="H49" s="47" t="s">
        <v>657</v>
      </c>
      <c r="I49" s="562"/>
      <c r="J49" s="563"/>
      <c r="K49" s="24"/>
      <c r="M49" s="17"/>
      <c r="N49" s="17"/>
      <c r="O49" s="17"/>
      <c r="P49" s="17"/>
      <c r="Q49" s="17"/>
      <c r="R49" s="17"/>
      <c r="S49" s="17"/>
      <c r="T49" s="17"/>
      <c r="U49" s="17"/>
      <c r="V49" s="17"/>
    </row>
    <row r="50" spans="1:22" ht="15" customHeight="1">
      <c r="A50" s="17"/>
      <c r="B50" s="23"/>
      <c r="C50" s="23"/>
      <c r="D50" s="45" t="s">
        <v>1028</v>
      </c>
      <c r="E50" s="46" t="s">
        <v>1029</v>
      </c>
      <c r="F50" s="46" t="s">
        <v>702</v>
      </c>
      <c r="G50" s="46" t="s">
        <v>658</v>
      </c>
      <c r="H50" s="47" t="s">
        <v>657</v>
      </c>
      <c r="I50" s="562"/>
      <c r="J50" s="563"/>
      <c r="K50" s="24"/>
      <c r="M50" s="17"/>
      <c r="N50" s="17"/>
      <c r="O50" s="17"/>
      <c r="P50" s="17"/>
      <c r="Q50" s="17"/>
      <c r="R50" s="17"/>
      <c r="S50" s="17"/>
      <c r="T50" s="17"/>
      <c r="U50" s="17"/>
      <c r="V50" s="17"/>
    </row>
    <row r="51" spans="1:22" ht="15" customHeight="1">
      <c r="A51" s="17"/>
      <c r="B51" s="23"/>
      <c r="C51" s="23"/>
      <c r="D51" s="45" t="s">
        <v>1030</v>
      </c>
      <c r="E51" s="46" t="s">
        <v>1031</v>
      </c>
      <c r="F51" s="46" t="s">
        <v>944</v>
      </c>
      <c r="G51" s="46" t="s">
        <v>656</v>
      </c>
      <c r="H51" s="47" t="s">
        <v>657</v>
      </c>
      <c r="I51" s="562"/>
      <c r="J51" s="563"/>
      <c r="K51" s="24"/>
      <c r="M51" s="17"/>
      <c r="N51" s="17"/>
      <c r="O51" s="17"/>
      <c r="P51" s="17"/>
      <c r="Q51" s="17"/>
      <c r="R51" s="17"/>
      <c r="S51" s="17"/>
      <c r="T51" s="17"/>
      <c r="U51" s="17"/>
      <c r="V51" s="17"/>
    </row>
    <row r="52" spans="1:22" ht="15" customHeight="1">
      <c r="A52" s="17"/>
      <c r="B52" s="23"/>
      <c r="C52" s="23"/>
      <c r="D52" s="45" t="s">
        <v>1032</v>
      </c>
      <c r="E52" s="46" t="s">
        <v>1033</v>
      </c>
      <c r="F52" s="46" t="s">
        <v>944</v>
      </c>
      <c r="G52" s="46" t="s">
        <v>656</v>
      </c>
      <c r="H52" s="47" t="s">
        <v>657</v>
      </c>
      <c r="I52" s="562"/>
      <c r="J52" s="563"/>
      <c r="K52" s="24"/>
      <c r="M52" s="17"/>
      <c r="N52" s="17"/>
      <c r="O52" s="17"/>
      <c r="P52" s="17"/>
      <c r="Q52" s="17"/>
      <c r="R52" s="17"/>
      <c r="S52" s="17"/>
      <c r="T52" s="17"/>
      <c r="U52" s="17"/>
      <c r="V52" s="17"/>
    </row>
    <row r="53" spans="1:22" ht="15" customHeight="1">
      <c r="A53" s="17"/>
      <c r="B53" s="23"/>
      <c r="C53" s="23"/>
      <c r="D53" s="45" t="s">
        <v>1034</v>
      </c>
      <c r="E53" s="46" t="s">
        <v>1035</v>
      </c>
      <c r="F53" s="46" t="s">
        <v>944</v>
      </c>
      <c r="G53" s="46" t="s">
        <v>656</v>
      </c>
      <c r="H53" s="47" t="s">
        <v>657</v>
      </c>
      <c r="I53" s="562"/>
      <c r="J53" s="563"/>
      <c r="K53" s="24"/>
      <c r="M53" s="17"/>
      <c r="N53" s="17"/>
      <c r="O53" s="17"/>
      <c r="P53" s="17"/>
      <c r="Q53" s="17"/>
      <c r="R53" s="17"/>
      <c r="S53" s="17"/>
      <c r="T53" s="17"/>
      <c r="U53" s="17"/>
      <c r="V53" s="17"/>
    </row>
    <row r="54" spans="1:22" ht="15" customHeight="1">
      <c r="A54" s="17"/>
      <c r="B54" s="23"/>
      <c r="C54" s="23"/>
      <c r="D54" s="45" t="s">
        <v>1036</v>
      </c>
      <c r="E54" s="46" t="s">
        <v>1037</v>
      </c>
      <c r="F54" s="46" t="s">
        <v>944</v>
      </c>
      <c r="G54" s="46" t="s">
        <v>656</v>
      </c>
      <c r="H54" s="47" t="s">
        <v>657</v>
      </c>
      <c r="I54" s="562"/>
      <c r="J54" s="563"/>
      <c r="K54" s="24"/>
      <c r="M54" s="17"/>
      <c r="N54" s="17"/>
      <c r="O54" s="17"/>
      <c r="P54" s="17"/>
      <c r="Q54" s="17"/>
      <c r="R54" s="17"/>
      <c r="S54" s="17"/>
      <c r="T54" s="17"/>
      <c r="U54" s="17"/>
      <c r="V54" s="17"/>
    </row>
    <row r="55" spans="1:22" ht="15" customHeight="1">
      <c r="A55" s="17"/>
      <c r="B55" s="23"/>
      <c r="C55" s="23"/>
      <c r="D55" s="45" t="s">
        <v>1038</v>
      </c>
      <c r="E55" s="46" t="s">
        <v>1039</v>
      </c>
      <c r="F55" s="46" t="s">
        <v>673</v>
      </c>
      <c r="G55" s="46" t="s">
        <v>656</v>
      </c>
      <c r="H55" s="47" t="s">
        <v>657</v>
      </c>
      <c r="I55" s="562"/>
      <c r="J55" s="563"/>
      <c r="K55" s="24"/>
      <c r="M55" s="17"/>
      <c r="N55" s="17"/>
      <c r="O55" s="17"/>
      <c r="P55" s="17"/>
      <c r="Q55" s="17"/>
      <c r="R55" s="17"/>
      <c r="S55" s="17"/>
      <c r="T55" s="17"/>
      <c r="U55" s="17"/>
      <c r="V55" s="17"/>
    </row>
    <row r="56" spans="1:22" ht="15" customHeight="1">
      <c r="A56" s="17"/>
      <c r="B56" s="23"/>
      <c r="C56" s="23"/>
      <c r="D56" s="45" t="s">
        <v>1040</v>
      </c>
      <c r="E56" s="46" t="s">
        <v>1041</v>
      </c>
      <c r="F56" s="46" t="s">
        <v>944</v>
      </c>
      <c r="G56" s="46" t="s">
        <v>656</v>
      </c>
      <c r="H56" s="47" t="s">
        <v>657</v>
      </c>
      <c r="I56" s="562"/>
      <c r="J56" s="563"/>
      <c r="K56" s="24"/>
      <c r="M56" s="17"/>
      <c r="N56" s="17"/>
      <c r="O56" s="17"/>
      <c r="P56" s="17"/>
      <c r="Q56" s="17"/>
      <c r="R56" s="17"/>
      <c r="S56" s="17"/>
      <c r="T56" s="17"/>
      <c r="U56" s="17"/>
      <c r="V56" s="17"/>
    </row>
    <row r="57" spans="1:22" ht="15" customHeight="1">
      <c r="A57" s="17"/>
      <c r="B57" s="23"/>
      <c r="C57" s="23"/>
      <c r="D57" s="45" t="s">
        <v>1042</v>
      </c>
      <c r="E57" s="46" t="s">
        <v>1043</v>
      </c>
      <c r="F57" s="46" t="s">
        <v>673</v>
      </c>
      <c r="G57" s="46" t="s">
        <v>656</v>
      </c>
      <c r="H57" s="47" t="s">
        <v>657</v>
      </c>
      <c r="I57" s="562"/>
      <c r="J57" s="563"/>
      <c r="K57" s="24"/>
      <c r="M57" s="17"/>
      <c r="N57" s="17"/>
      <c r="O57" s="17"/>
      <c r="P57" s="17"/>
      <c r="Q57" s="17"/>
      <c r="R57" s="17"/>
      <c r="S57" s="17"/>
      <c r="T57" s="17"/>
      <c r="U57" s="17"/>
      <c r="V57" s="17"/>
    </row>
    <row r="58" spans="1:22" ht="15" customHeight="1">
      <c r="A58" s="17"/>
      <c r="B58" s="23"/>
      <c r="C58" s="23"/>
      <c r="D58" s="45" t="s">
        <v>1044</v>
      </c>
      <c r="E58" s="46" t="s">
        <v>1045</v>
      </c>
      <c r="F58" s="46" t="s">
        <v>944</v>
      </c>
      <c r="G58" s="46" t="s">
        <v>656</v>
      </c>
      <c r="H58" s="47" t="s">
        <v>657</v>
      </c>
      <c r="I58" s="562"/>
      <c r="J58" s="563"/>
      <c r="K58" s="24"/>
      <c r="M58" s="17"/>
      <c r="N58" s="17"/>
      <c r="O58" s="17"/>
      <c r="P58" s="17"/>
      <c r="Q58" s="17"/>
      <c r="R58" s="17"/>
      <c r="S58" s="17"/>
      <c r="T58" s="17"/>
      <c r="U58" s="17"/>
      <c r="V58" s="17"/>
    </row>
    <row r="59" spans="1:22" ht="15" customHeight="1">
      <c r="A59" s="17"/>
      <c r="B59" s="23"/>
      <c r="C59" s="23"/>
      <c r="D59" s="45" t="s">
        <v>1046</v>
      </c>
      <c r="E59" s="46" t="s">
        <v>1047</v>
      </c>
      <c r="F59" s="46" t="s">
        <v>944</v>
      </c>
      <c r="G59" s="46" t="s">
        <v>656</v>
      </c>
      <c r="H59" s="47" t="s">
        <v>657</v>
      </c>
      <c r="I59" s="562"/>
      <c r="J59" s="563"/>
      <c r="K59" s="24"/>
      <c r="M59" s="17"/>
      <c r="N59" s="17"/>
      <c r="O59" s="17"/>
      <c r="P59" s="17"/>
      <c r="Q59" s="17"/>
      <c r="R59" s="17"/>
      <c r="S59" s="17"/>
      <c r="T59" s="17"/>
      <c r="U59" s="17"/>
      <c r="V59" s="17"/>
    </row>
    <row r="60" spans="1:22" ht="15" customHeight="1">
      <c r="A60" s="17"/>
      <c r="B60" s="23"/>
      <c r="C60" s="23"/>
      <c r="D60" s="45" t="s">
        <v>1048</v>
      </c>
      <c r="E60" s="46" t="s">
        <v>1049</v>
      </c>
      <c r="F60" s="46" t="s">
        <v>944</v>
      </c>
      <c r="G60" s="46" t="s">
        <v>656</v>
      </c>
      <c r="H60" s="47" t="s">
        <v>657</v>
      </c>
      <c r="I60" s="562"/>
      <c r="J60" s="563"/>
      <c r="K60" s="24"/>
      <c r="M60" s="17"/>
      <c r="N60" s="17"/>
      <c r="O60" s="17"/>
      <c r="P60" s="17"/>
      <c r="Q60" s="17"/>
      <c r="R60" s="17"/>
      <c r="S60" s="17"/>
      <c r="T60" s="17"/>
      <c r="U60" s="17"/>
      <c r="V60" s="17"/>
    </row>
    <row r="61" spans="1:22" ht="27" customHeight="1">
      <c r="A61" s="17"/>
      <c r="B61" s="23"/>
      <c r="C61" s="23"/>
      <c r="D61" s="353" t="s">
        <v>1050</v>
      </c>
      <c r="E61" s="384" t="s">
        <v>1051</v>
      </c>
      <c r="F61" s="46" t="s">
        <v>1052</v>
      </c>
      <c r="G61" s="46" t="s">
        <v>658</v>
      </c>
      <c r="H61" s="47" t="s">
        <v>657</v>
      </c>
      <c r="I61" s="562"/>
      <c r="J61" s="563"/>
      <c r="K61" s="24"/>
      <c r="M61" s="17"/>
      <c r="N61" s="17"/>
      <c r="O61" s="17"/>
      <c r="P61" s="17"/>
      <c r="Q61" s="17"/>
      <c r="R61" s="17"/>
      <c r="S61" s="17"/>
      <c r="T61" s="17"/>
      <c r="U61" s="17"/>
      <c r="V61" s="17"/>
    </row>
    <row r="62" spans="1:22" ht="28.5" customHeight="1">
      <c r="A62" s="17"/>
      <c r="B62" s="23"/>
      <c r="C62" s="23"/>
      <c r="D62" s="353" t="s">
        <v>1053</v>
      </c>
      <c r="E62" s="384" t="s">
        <v>1054</v>
      </c>
      <c r="F62" s="46" t="s">
        <v>1052</v>
      </c>
      <c r="G62" s="46" t="s">
        <v>658</v>
      </c>
      <c r="H62" s="47" t="s">
        <v>657</v>
      </c>
      <c r="I62" s="562"/>
      <c r="J62" s="563"/>
      <c r="K62" s="24"/>
      <c r="M62" s="17"/>
      <c r="N62" s="17"/>
      <c r="O62" s="17"/>
      <c r="P62" s="17"/>
      <c r="Q62" s="17"/>
      <c r="R62" s="17"/>
      <c r="S62" s="17"/>
      <c r="T62" s="17"/>
      <c r="U62" s="17"/>
      <c r="V62" s="17"/>
    </row>
    <row r="63" spans="1:22" ht="24.75" customHeight="1">
      <c r="A63" s="17"/>
      <c r="B63" s="23"/>
      <c r="C63" s="23"/>
      <c r="D63" s="353" t="s">
        <v>1055</v>
      </c>
      <c r="E63" s="384" t="s">
        <v>1056</v>
      </c>
      <c r="F63" s="46" t="s">
        <v>1052</v>
      </c>
      <c r="G63" s="46" t="s">
        <v>658</v>
      </c>
      <c r="H63" s="47" t="s">
        <v>657</v>
      </c>
      <c r="I63" s="562"/>
      <c r="J63" s="563"/>
      <c r="K63" s="24"/>
      <c r="M63" s="17"/>
      <c r="N63" s="17"/>
      <c r="O63" s="17"/>
      <c r="P63" s="17"/>
      <c r="Q63" s="17"/>
      <c r="R63" s="17"/>
      <c r="S63" s="17"/>
      <c r="T63" s="17"/>
      <c r="U63" s="17"/>
      <c r="V63" s="17"/>
    </row>
    <row r="64" spans="1:22" ht="27" customHeight="1">
      <c r="A64" s="17"/>
      <c r="B64" s="23"/>
      <c r="C64" s="23"/>
      <c r="D64" s="353" t="s">
        <v>1057</v>
      </c>
      <c r="E64" s="384" t="s">
        <v>1058</v>
      </c>
      <c r="F64" s="46" t="s">
        <v>1052</v>
      </c>
      <c r="G64" s="46" t="s">
        <v>658</v>
      </c>
      <c r="H64" s="47" t="s">
        <v>657</v>
      </c>
      <c r="I64" s="562"/>
      <c r="J64" s="563"/>
      <c r="K64" s="24"/>
      <c r="M64" s="17"/>
      <c r="N64" s="17"/>
      <c r="O64" s="17"/>
      <c r="P64" s="17"/>
      <c r="Q64" s="17"/>
      <c r="R64" s="17"/>
      <c r="S64" s="17"/>
      <c r="T64" s="17"/>
      <c r="U64" s="17"/>
      <c r="V64" s="17"/>
    </row>
    <row r="65" spans="1:22" ht="26.25" customHeight="1">
      <c r="A65" s="17"/>
      <c r="B65" s="23"/>
      <c r="C65" s="23"/>
      <c r="D65" s="353" t="s">
        <v>1059</v>
      </c>
      <c r="E65" s="384" t="s">
        <v>1060</v>
      </c>
      <c r="F65" s="46" t="s">
        <v>1052</v>
      </c>
      <c r="G65" s="46" t="s">
        <v>658</v>
      </c>
      <c r="H65" s="47" t="s">
        <v>657</v>
      </c>
      <c r="I65" s="562"/>
      <c r="J65" s="563"/>
      <c r="K65" s="24"/>
      <c r="M65" s="17"/>
      <c r="N65" s="17"/>
      <c r="O65" s="17"/>
      <c r="P65" s="17"/>
      <c r="Q65" s="17"/>
      <c r="R65" s="17"/>
      <c r="S65" s="17"/>
      <c r="T65" s="17"/>
      <c r="U65" s="17"/>
      <c r="V65" s="17"/>
    </row>
    <row r="66" spans="1:22" ht="26.25" customHeight="1">
      <c r="A66" s="17"/>
      <c r="B66" s="23"/>
      <c r="C66" s="23"/>
      <c r="D66" s="353" t="s">
        <v>1061</v>
      </c>
      <c r="E66" s="384" t="s">
        <v>1062</v>
      </c>
      <c r="F66" s="46" t="s">
        <v>1052</v>
      </c>
      <c r="G66" s="46" t="s">
        <v>658</v>
      </c>
      <c r="H66" s="47" t="s">
        <v>657</v>
      </c>
      <c r="I66" s="562"/>
      <c r="J66" s="563"/>
      <c r="K66" s="24"/>
      <c r="M66" s="17"/>
      <c r="N66" s="17"/>
      <c r="O66" s="17"/>
      <c r="P66" s="17"/>
      <c r="Q66" s="17"/>
      <c r="R66" s="17"/>
      <c r="S66" s="17"/>
      <c r="T66" s="17"/>
      <c r="U66" s="17"/>
      <c r="V66" s="17"/>
    </row>
    <row r="67" spans="1:22" ht="15" customHeight="1">
      <c r="A67" s="17"/>
      <c r="B67" s="23"/>
      <c r="C67" s="23"/>
      <c r="D67" s="353" t="s">
        <v>1063</v>
      </c>
      <c r="E67" s="384" t="s">
        <v>1064</v>
      </c>
      <c r="F67" s="46" t="s">
        <v>1052</v>
      </c>
      <c r="G67" s="46" t="s">
        <v>658</v>
      </c>
      <c r="H67" s="47" t="s">
        <v>657</v>
      </c>
      <c r="I67" s="562"/>
      <c r="J67" s="563"/>
      <c r="K67" s="24"/>
      <c r="M67" s="17"/>
      <c r="N67" s="17"/>
      <c r="O67" s="17"/>
      <c r="P67" s="17"/>
      <c r="Q67" s="17"/>
      <c r="R67" s="17"/>
      <c r="S67" s="17"/>
      <c r="T67" s="17"/>
      <c r="U67" s="17"/>
      <c r="V67" s="17"/>
    </row>
    <row r="68" spans="1:22" ht="27.75" customHeight="1" thickBot="1">
      <c r="A68" s="17"/>
      <c r="B68" s="23"/>
      <c r="C68" s="23"/>
      <c r="D68" s="397" t="s">
        <v>1080</v>
      </c>
      <c r="E68" s="401" t="s">
        <v>1065</v>
      </c>
      <c r="F68" s="50" t="s">
        <v>1052</v>
      </c>
      <c r="G68" s="50" t="s">
        <v>658</v>
      </c>
      <c r="H68" s="51" t="s">
        <v>657</v>
      </c>
      <c r="I68" s="564"/>
      <c r="J68" s="565"/>
      <c r="K68" s="24"/>
      <c r="M68" s="17"/>
      <c r="N68" s="17"/>
      <c r="O68" s="17"/>
      <c r="P68" s="17"/>
      <c r="Q68" s="17"/>
      <c r="R68" s="17"/>
      <c r="S68" s="17"/>
      <c r="T68" s="17"/>
      <c r="U68" s="17"/>
      <c r="V68" s="17"/>
    </row>
    <row r="69" spans="1:22" ht="6" customHeight="1" thickBot="1">
      <c r="A69" s="17"/>
      <c r="B69" s="23"/>
      <c r="C69" s="53"/>
      <c r="D69" s="54"/>
      <c r="E69" s="54"/>
      <c r="F69" s="54"/>
      <c r="G69" s="54"/>
      <c r="H69" s="54"/>
      <c r="I69" s="54"/>
      <c r="J69" s="55"/>
      <c r="K69" s="24"/>
      <c r="M69" s="17"/>
      <c r="N69" s="17"/>
      <c r="O69" s="17"/>
      <c r="P69" s="17"/>
      <c r="Q69" s="17"/>
      <c r="R69" s="17"/>
      <c r="S69" s="17"/>
      <c r="T69" s="17"/>
      <c r="U69" s="17"/>
      <c r="V69" s="17"/>
    </row>
    <row r="70" spans="1:22" ht="9" customHeight="1">
      <c r="A70" s="17"/>
      <c r="B70" s="23"/>
      <c r="C70" s="35"/>
      <c r="D70" s="35"/>
      <c r="E70" s="35"/>
      <c r="F70" s="35"/>
      <c r="G70" s="35"/>
      <c r="H70" s="35"/>
      <c r="I70" s="35"/>
      <c r="J70" s="35"/>
      <c r="K70" s="24"/>
      <c r="M70" s="17"/>
      <c r="N70" s="17"/>
      <c r="O70" s="17"/>
      <c r="P70" s="17"/>
      <c r="Q70" s="17"/>
      <c r="R70" s="17"/>
      <c r="S70" s="17"/>
      <c r="T70" s="17"/>
      <c r="U70" s="17"/>
      <c r="V70" s="17"/>
    </row>
    <row r="71" spans="1:22" ht="3.75" customHeight="1" thickBot="1">
      <c r="A71" s="17"/>
      <c r="B71" s="23"/>
      <c r="C71" s="35"/>
      <c r="D71" s="35"/>
      <c r="E71" s="35"/>
      <c r="F71" s="35"/>
      <c r="G71" s="35"/>
      <c r="H71" s="35"/>
      <c r="I71" s="35"/>
      <c r="J71" s="35"/>
      <c r="K71" s="24"/>
      <c r="M71" s="17"/>
      <c r="N71" s="17"/>
      <c r="O71" s="17"/>
      <c r="P71" s="17"/>
      <c r="Q71" s="17"/>
      <c r="R71" s="17"/>
      <c r="S71" s="17"/>
      <c r="T71" s="17"/>
      <c r="U71" s="17"/>
      <c r="V71" s="17"/>
    </row>
    <row r="72" spans="1:22" ht="15" customHeight="1">
      <c r="A72" s="17"/>
      <c r="B72" s="23"/>
      <c r="C72" s="36"/>
      <c r="D72" s="37" t="s">
        <v>468</v>
      </c>
      <c r="E72" s="38"/>
      <c r="F72" s="38"/>
      <c r="G72" s="38"/>
      <c r="H72" s="38"/>
      <c r="I72" s="38"/>
      <c r="J72" s="39"/>
      <c r="K72" s="24"/>
      <c r="M72" s="17"/>
      <c r="N72" s="17"/>
      <c r="O72" s="17"/>
      <c r="P72" s="17"/>
      <c r="Q72" s="17"/>
      <c r="R72" s="17"/>
      <c r="S72" s="17"/>
      <c r="T72" s="17"/>
      <c r="U72" s="17"/>
      <c r="V72" s="17"/>
    </row>
    <row r="73" spans="1:22" ht="8.25" customHeight="1" thickBot="1">
      <c r="A73" s="17"/>
      <c r="B73" s="23"/>
      <c r="C73" s="23"/>
      <c r="D73" s="27"/>
      <c r="E73" s="35"/>
      <c r="F73" s="35"/>
      <c r="G73" s="35"/>
      <c r="H73" s="35"/>
      <c r="I73" s="35"/>
      <c r="J73" s="24"/>
      <c r="K73" s="24"/>
      <c r="M73" s="17"/>
      <c r="N73" s="17"/>
      <c r="O73" s="17"/>
      <c r="P73" s="17"/>
      <c r="Q73" s="17"/>
      <c r="R73" s="17"/>
      <c r="S73" s="17"/>
      <c r="T73" s="17"/>
      <c r="U73" s="17"/>
      <c r="V73" s="17"/>
    </row>
    <row r="74" spans="1:22" ht="13.5" customHeight="1">
      <c r="A74" s="17"/>
      <c r="B74" s="23"/>
      <c r="C74" s="23"/>
      <c r="D74" s="517" t="s">
        <v>469</v>
      </c>
      <c r="E74" s="523"/>
      <c r="F74" s="518"/>
      <c r="G74" s="514" t="s">
        <v>461</v>
      </c>
      <c r="H74" s="514" t="s">
        <v>462</v>
      </c>
      <c r="I74" s="519" t="s">
        <v>626</v>
      </c>
      <c r="J74" s="524"/>
      <c r="K74" s="24"/>
      <c r="M74" s="17"/>
      <c r="N74" s="17"/>
      <c r="O74" s="17"/>
      <c r="P74" s="17"/>
      <c r="Q74" s="17"/>
      <c r="R74" s="17"/>
      <c r="S74" s="17"/>
      <c r="T74" s="17"/>
      <c r="U74" s="17"/>
      <c r="V74" s="17"/>
    </row>
    <row r="75" spans="1:22" ht="15" customHeight="1">
      <c r="A75" s="17"/>
      <c r="B75" s="23"/>
      <c r="C75" s="23"/>
      <c r="D75" s="314" t="s">
        <v>464</v>
      </c>
      <c r="E75" s="526" t="s">
        <v>465</v>
      </c>
      <c r="F75" s="527"/>
      <c r="G75" s="515"/>
      <c r="H75" s="515"/>
      <c r="I75" s="521"/>
      <c r="J75" s="525"/>
      <c r="K75" s="24"/>
      <c r="M75" s="17"/>
      <c r="N75" s="17"/>
      <c r="O75" s="17"/>
      <c r="P75" s="17"/>
      <c r="Q75" s="17"/>
      <c r="R75" s="17"/>
      <c r="S75" s="17"/>
      <c r="T75" s="17"/>
      <c r="U75" s="17"/>
      <c r="V75" s="17"/>
    </row>
    <row r="76" spans="1:22" ht="16.5" customHeight="1">
      <c r="A76" s="17"/>
      <c r="B76" s="23"/>
      <c r="C76" s="23"/>
      <c r="D76" s="42" t="s">
        <v>1066</v>
      </c>
      <c r="E76" s="574" t="s">
        <v>1067</v>
      </c>
      <c r="F76" s="574"/>
      <c r="G76" s="56" t="s">
        <v>781</v>
      </c>
      <c r="H76" s="56" t="s">
        <v>658</v>
      </c>
      <c r="I76" s="562"/>
      <c r="J76" s="563"/>
      <c r="K76" s="24"/>
      <c r="M76" s="17"/>
      <c r="N76" s="17"/>
      <c r="O76" s="17"/>
      <c r="P76" s="17"/>
      <c r="Q76" s="17"/>
      <c r="R76" s="17"/>
      <c r="S76" s="17"/>
      <c r="T76" s="17"/>
      <c r="U76" s="17"/>
      <c r="V76" s="17"/>
    </row>
    <row r="77" spans="1:22" ht="16.5" customHeight="1">
      <c r="A77" s="17"/>
      <c r="B77" s="23"/>
      <c r="C77" s="23"/>
      <c r="D77" s="42" t="s">
        <v>1068</v>
      </c>
      <c r="E77" s="574" t="s">
        <v>1069</v>
      </c>
      <c r="F77" s="574"/>
      <c r="G77" s="56" t="s">
        <v>781</v>
      </c>
      <c r="H77" s="56" t="s">
        <v>658</v>
      </c>
      <c r="I77" s="562"/>
      <c r="J77" s="563"/>
      <c r="K77" s="24"/>
      <c r="M77" s="17"/>
      <c r="N77" s="17"/>
      <c r="O77" s="17"/>
      <c r="P77" s="17"/>
      <c r="Q77" s="17"/>
      <c r="R77" s="17"/>
      <c r="S77" s="17"/>
      <c r="T77" s="17"/>
      <c r="U77" s="17"/>
      <c r="V77" s="17"/>
    </row>
    <row r="78" spans="1:22" ht="16.5" customHeight="1">
      <c r="A78" s="17"/>
      <c r="B78" s="23"/>
      <c r="C78" s="23"/>
      <c r="D78" s="42" t="s">
        <v>1070</v>
      </c>
      <c r="E78" s="574" t="s">
        <v>1071</v>
      </c>
      <c r="F78" s="574"/>
      <c r="G78" s="56" t="s">
        <v>781</v>
      </c>
      <c r="H78" s="56" t="s">
        <v>658</v>
      </c>
      <c r="I78" s="562"/>
      <c r="J78" s="563"/>
      <c r="K78" s="24"/>
      <c r="M78" s="17"/>
      <c r="N78" s="17"/>
      <c r="O78" s="17"/>
      <c r="P78" s="17"/>
      <c r="Q78" s="17"/>
      <c r="R78" s="17"/>
      <c r="S78" s="17"/>
      <c r="T78" s="17"/>
      <c r="U78" s="17"/>
      <c r="V78" s="17"/>
    </row>
    <row r="79" spans="1:22" ht="16.5" customHeight="1">
      <c r="A79" s="17"/>
      <c r="B79" s="23"/>
      <c r="C79" s="23"/>
      <c r="D79" s="42" t="s">
        <v>1072</v>
      </c>
      <c r="E79" s="574" t="s">
        <v>736</v>
      </c>
      <c r="F79" s="574"/>
      <c r="G79" s="56" t="s">
        <v>781</v>
      </c>
      <c r="H79" s="56" t="s">
        <v>658</v>
      </c>
      <c r="I79" s="562"/>
      <c r="J79" s="563"/>
      <c r="K79" s="24"/>
      <c r="M79" s="17"/>
      <c r="N79" s="17"/>
      <c r="O79" s="17"/>
      <c r="P79" s="17"/>
      <c r="Q79" s="17"/>
      <c r="R79" s="17"/>
      <c r="S79" s="17"/>
      <c r="T79" s="17"/>
      <c r="U79" s="17"/>
      <c r="V79" s="17"/>
    </row>
    <row r="80" spans="1:22" ht="16.5" customHeight="1">
      <c r="A80" s="17"/>
      <c r="B80" s="23"/>
      <c r="C80" s="23"/>
      <c r="D80" s="42" t="s">
        <v>1073</v>
      </c>
      <c r="E80" s="574" t="s">
        <v>736</v>
      </c>
      <c r="F80" s="574"/>
      <c r="G80" s="56" t="s">
        <v>781</v>
      </c>
      <c r="H80" s="56" t="s">
        <v>658</v>
      </c>
      <c r="I80" s="562"/>
      <c r="J80" s="563"/>
      <c r="K80" s="24"/>
      <c r="M80" s="17"/>
      <c r="N80" s="17"/>
      <c r="O80" s="17"/>
      <c r="P80" s="17"/>
      <c r="Q80" s="17"/>
      <c r="R80" s="17"/>
      <c r="S80" s="17"/>
      <c r="T80" s="17"/>
      <c r="U80" s="17"/>
      <c r="V80" s="17"/>
    </row>
    <row r="81" spans="1:22" ht="16.5" customHeight="1">
      <c r="A81" s="17"/>
      <c r="B81" s="23"/>
      <c r="C81" s="23"/>
      <c r="D81" s="42" t="s">
        <v>1074</v>
      </c>
      <c r="E81" s="574" t="s">
        <v>1075</v>
      </c>
      <c r="F81" s="574"/>
      <c r="G81" s="56" t="s">
        <v>781</v>
      </c>
      <c r="H81" s="56" t="s">
        <v>658</v>
      </c>
      <c r="I81" s="562"/>
      <c r="J81" s="563"/>
      <c r="K81" s="24"/>
      <c r="M81" s="17"/>
      <c r="N81" s="17"/>
      <c r="O81" s="17"/>
      <c r="P81" s="17"/>
      <c r="Q81" s="17"/>
      <c r="R81" s="17"/>
      <c r="S81" s="17"/>
      <c r="T81" s="17"/>
      <c r="U81" s="17"/>
      <c r="V81" s="17"/>
    </row>
    <row r="82" spans="1:22" ht="16.5" customHeight="1">
      <c r="A82" s="17"/>
      <c r="B82" s="23"/>
      <c r="C82" s="23"/>
      <c r="D82" s="42" t="s">
        <v>1076</v>
      </c>
      <c r="E82" s="574" t="s">
        <v>1077</v>
      </c>
      <c r="F82" s="574"/>
      <c r="G82" s="56" t="s">
        <v>781</v>
      </c>
      <c r="H82" s="56" t="s">
        <v>658</v>
      </c>
      <c r="I82" s="562"/>
      <c r="J82" s="563"/>
      <c r="K82" s="24"/>
      <c r="M82" s="17"/>
      <c r="N82" s="17"/>
      <c r="O82" s="17"/>
      <c r="P82" s="17"/>
      <c r="Q82" s="17"/>
      <c r="R82" s="17"/>
      <c r="S82" s="17"/>
      <c r="T82" s="17"/>
      <c r="U82" s="17"/>
      <c r="V82" s="17"/>
    </row>
    <row r="83" spans="1:22" ht="16.5" customHeight="1" thickBot="1">
      <c r="A83" s="17"/>
      <c r="B83" s="23"/>
      <c r="C83" s="23"/>
      <c r="D83" s="49" t="s">
        <v>1078</v>
      </c>
      <c r="E83" s="575" t="s">
        <v>1079</v>
      </c>
      <c r="F83" s="575"/>
      <c r="G83" s="61" t="s">
        <v>781</v>
      </c>
      <c r="H83" s="61" t="s">
        <v>658</v>
      </c>
      <c r="I83" s="562"/>
      <c r="J83" s="563"/>
      <c r="K83" s="24"/>
      <c r="M83" s="17"/>
      <c r="N83" s="17"/>
      <c r="O83" s="17"/>
      <c r="P83" s="17"/>
      <c r="Q83" s="17"/>
      <c r="R83" s="17"/>
      <c r="S83" s="17"/>
      <c r="T83" s="17"/>
      <c r="U83" s="17"/>
      <c r="V83" s="17"/>
    </row>
    <row r="84" spans="1:22" ht="5.25" customHeight="1" thickBot="1">
      <c r="A84" s="17"/>
      <c r="B84" s="23"/>
      <c r="C84" s="53"/>
      <c r="D84" s="54"/>
      <c r="E84" s="63"/>
      <c r="F84" s="63"/>
      <c r="G84" s="63"/>
      <c r="H84" s="63"/>
      <c r="I84" s="63"/>
      <c r="J84" s="64"/>
      <c r="K84" s="24"/>
      <c r="M84" s="17"/>
      <c r="N84" s="17"/>
      <c r="O84" s="17"/>
      <c r="P84" s="17"/>
      <c r="Q84" s="17"/>
      <c r="R84" s="17"/>
      <c r="S84" s="17"/>
      <c r="T84" s="17"/>
      <c r="U84" s="17"/>
      <c r="V84" s="17"/>
    </row>
    <row r="85" spans="1:22" ht="15.75" customHeight="1" thickBot="1">
      <c r="A85" s="17"/>
      <c r="B85" s="23"/>
      <c r="C85" s="35"/>
      <c r="D85" s="35"/>
      <c r="E85" s="35"/>
      <c r="F85" s="35"/>
      <c r="G85" s="35"/>
      <c r="H85" s="35"/>
      <c r="I85" s="35"/>
      <c r="J85" s="35"/>
      <c r="K85" s="24"/>
      <c r="L85" s="35"/>
      <c r="M85" s="17"/>
      <c r="N85" s="17"/>
      <c r="O85" s="17"/>
      <c r="P85" s="17"/>
      <c r="Q85" s="17"/>
      <c r="R85" s="17"/>
      <c r="S85" s="17"/>
      <c r="T85" s="17"/>
      <c r="U85" s="17"/>
      <c r="V85" s="17"/>
    </row>
    <row r="86" spans="1:22" ht="15" customHeight="1">
      <c r="A86" s="17"/>
      <c r="B86" s="23"/>
      <c r="C86" s="18"/>
      <c r="D86" s="65" t="s">
        <v>470</v>
      </c>
      <c r="E86" s="20"/>
      <c r="F86" s="20"/>
      <c r="G86" s="20"/>
      <c r="H86" s="20"/>
      <c r="I86" s="20"/>
      <c r="J86" s="21"/>
      <c r="K86" s="66"/>
      <c r="L86" s="35"/>
      <c r="M86" s="17"/>
      <c r="N86" s="17"/>
      <c r="O86" s="17"/>
      <c r="P86" s="17"/>
      <c r="Q86" s="17"/>
      <c r="R86" s="17"/>
      <c r="S86" s="17"/>
      <c r="T86" s="17"/>
      <c r="U86" s="17"/>
      <c r="V86" s="17"/>
    </row>
    <row r="87" spans="1:22" ht="6.75" customHeight="1" thickBot="1">
      <c r="A87" s="17"/>
      <c r="B87" s="23"/>
      <c r="C87" s="67"/>
      <c r="D87" s="68"/>
      <c r="E87" s="68"/>
      <c r="F87" s="68"/>
      <c r="G87" s="68"/>
      <c r="H87" s="68"/>
      <c r="I87" s="68"/>
      <c r="J87" s="66"/>
      <c r="K87" s="66"/>
      <c r="L87" s="35"/>
      <c r="M87" s="17"/>
      <c r="N87" s="17"/>
      <c r="O87" s="17"/>
      <c r="P87" s="17"/>
      <c r="Q87" s="17"/>
      <c r="R87" s="17"/>
      <c r="S87" s="17"/>
      <c r="T87" s="17"/>
      <c r="U87" s="17"/>
      <c r="V87" s="17"/>
    </row>
    <row r="88" spans="1:22" s="28" customFormat="1" ht="16.5" customHeight="1">
      <c r="B88" s="26"/>
      <c r="C88" s="69"/>
      <c r="D88" s="517" t="s">
        <v>471</v>
      </c>
      <c r="E88" s="518"/>
      <c r="F88" s="514" t="s">
        <v>472</v>
      </c>
      <c r="G88" s="519" t="s">
        <v>473</v>
      </c>
      <c r="H88" s="520"/>
      <c r="I88" s="500" t="s">
        <v>626</v>
      </c>
      <c r="J88" s="502"/>
      <c r="K88" s="31"/>
    </row>
    <row r="89" spans="1:22" s="28" customFormat="1" ht="17.25" customHeight="1">
      <c r="B89" s="26"/>
      <c r="C89" s="69"/>
      <c r="D89" s="314" t="s">
        <v>464</v>
      </c>
      <c r="E89" s="312" t="s">
        <v>465</v>
      </c>
      <c r="F89" s="515"/>
      <c r="G89" s="521"/>
      <c r="H89" s="522"/>
      <c r="I89" s="71" t="s">
        <v>474</v>
      </c>
      <c r="J89" s="72" t="s">
        <v>475</v>
      </c>
      <c r="K89" s="31"/>
    </row>
    <row r="90" spans="1:22" ht="8.25" customHeight="1" thickBot="1">
      <c r="A90" s="17"/>
      <c r="B90" s="23"/>
      <c r="C90" s="67"/>
      <c r="D90" s="76"/>
      <c r="E90" s="77"/>
      <c r="F90" s="78"/>
      <c r="G90" s="506"/>
      <c r="H90" s="507"/>
      <c r="I90" s="79"/>
      <c r="J90" s="80"/>
      <c r="K90" s="24"/>
      <c r="M90" s="17"/>
      <c r="N90" s="17"/>
      <c r="O90" s="17"/>
      <c r="P90" s="17"/>
      <c r="Q90" s="17"/>
      <c r="R90" s="17"/>
      <c r="S90" s="17"/>
      <c r="T90" s="17"/>
      <c r="U90" s="17"/>
      <c r="V90" s="17"/>
    </row>
    <row r="91" spans="1:22" ht="8.25" customHeight="1" thickBot="1">
      <c r="A91" s="17"/>
      <c r="B91" s="23"/>
      <c r="C91" s="81"/>
      <c r="D91" s="82"/>
      <c r="E91" s="82"/>
      <c r="F91" s="83"/>
      <c r="G91" s="84"/>
      <c r="H91" s="84"/>
      <c r="I91" s="84"/>
      <c r="J91" s="85"/>
      <c r="K91" s="66"/>
      <c r="L91" s="35"/>
      <c r="M91" s="17"/>
      <c r="N91" s="17"/>
      <c r="O91" s="17"/>
      <c r="P91" s="17"/>
      <c r="Q91" s="17"/>
      <c r="R91" s="17"/>
      <c r="S91" s="17"/>
      <c r="T91" s="17"/>
      <c r="U91" s="17"/>
      <c r="V91" s="17"/>
    </row>
    <row r="92" spans="1:22" ht="13.5" customHeight="1" thickBot="1">
      <c r="A92" s="17"/>
      <c r="B92" s="23"/>
      <c r="C92" s="68"/>
      <c r="D92" s="86"/>
      <c r="E92" s="87"/>
      <c r="F92" s="88"/>
      <c r="G92" s="89"/>
      <c r="H92" s="89"/>
      <c r="I92" s="89"/>
      <c r="J92" s="89"/>
      <c r="K92" s="66"/>
      <c r="L92" s="35"/>
      <c r="M92" s="17"/>
      <c r="N92" s="17"/>
      <c r="O92" s="17"/>
      <c r="P92" s="17"/>
      <c r="Q92" s="17"/>
      <c r="R92" s="17"/>
      <c r="S92" s="17"/>
      <c r="T92" s="17"/>
      <c r="U92" s="17"/>
      <c r="V92" s="17"/>
    </row>
    <row r="93" spans="1:22" ht="15" customHeight="1">
      <c r="A93" s="17"/>
      <c r="B93" s="23"/>
      <c r="C93" s="18"/>
      <c r="D93" s="65" t="s">
        <v>478</v>
      </c>
      <c r="E93" s="20"/>
      <c r="F93" s="20"/>
      <c r="G93" s="20"/>
      <c r="H93" s="20"/>
      <c r="I93" s="20"/>
      <c r="J93" s="21"/>
      <c r="K93" s="66"/>
      <c r="L93" s="35"/>
      <c r="M93" s="17"/>
      <c r="N93" s="17"/>
      <c r="O93" s="17"/>
      <c r="P93" s="17"/>
      <c r="Q93" s="17"/>
      <c r="R93" s="17"/>
      <c r="S93" s="17"/>
      <c r="T93" s="17"/>
      <c r="U93" s="17"/>
      <c r="V93" s="17"/>
    </row>
    <row r="94" spans="1:22" ht="5.25" customHeight="1" thickBot="1">
      <c r="A94" s="17"/>
      <c r="B94" s="23"/>
      <c r="C94" s="67"/>
      <c r="D94" s="68"/>
      <c r="E94" s="68"/>
      <c r="F94" s="68"/>
      <c r="G94" s="68"/>
      <c r="H94" s="68"/>
      <c r="I94" s="68"/>
      <c r="J94" s="66"/>
      <c r="K94" s="66"/>
      <c r="L94" s="35"/>
      <c r="M94" s="17"/>
      <c r="N94" s="17"/>
      <c r="O94" s="17"/>
      <c r="P94" s="17"/>
      <c r="Q94" s="17"/>
      <c r="R94" s="17"/>
      <c r="S94" s="17"/>
      <c r="T94" s="17"/>
      <c r="U94" s="17"/>
      <c r="V94" s="17"/>
    </row>
    <row r="95" spans="1:22" s="28" customFormat="1" ht="15" customHeight="1">
      <c r="B95" s="26"/>
      <c r="C95" s="69"/>
      <c r="D95" s="512" t="s">
        <v>469</v>
      </c>
      <c r="E95" s="513"/>
      <c r="F95" s="514" t="s">
        <v>461</v>
      </c>
      <c r="G95" s="514" t="s">
        <v>462</v>
      </c>
      <c r="H95" s="514" t="s">
        <v>626</v>
      </c>
      <c r="I95" s="514"/>
      <c r="J95" s="516"/>
      <c r="K95" s="31"/>
    </row>
    <row r="96" spans="1:22" s="28" customFormat="1" ht="23.25" customHeight="1">
      <c r="B96" s="26"/>
      <c r="C96" s="69"/>
      <c r="D96" s="314" t="s">
        <v>464</v>
      </c>
      <c r="E96" s="312" t="s">
        <v>465</v>
      </c>
      <c r="F96" s="515"/>
      <c r="G96" s="515"/>
      <c r="H96" s="71" t="s">
        <v>479</v>
      </c>
      <c r="I96" s="71" t="s">
        <v>474</v>
      </c>
      <c r="J96" s="72" t="s">
        <v>475</v>
      </c>
      <c r="K96" s="31"/>
    </row>
    <row r="97" spans="1:22" ht="6" customHeight="1" thickBot="1">
      <c r="A97" s="17"/>
      <c r="B97" s="23"/>
      <c r="C97" s="67"/>
      <c r="D97" s="76"/>
      <c r="E97" s="77"/>
      <c r="F97" s="78"/>
      <c r="G97" s="91"/>
      <c r="H97" s="92"/>
      <c r="I97" s="92"/>
      <c r="J97" s="80"/>
      <c r="K97" s="24"/>
      <c r="M97" s="17"/>
      <c r="N97" s="17"/>
      <c r="O97" s="17"/>
      <c r="P97" s="17"/>
      <c r="Q97" s="17"/>
      <c r="R97" s="17"/>
      <c r="S97" s="17"/>
      <c r="T97" s="17"/>
      <c r="U97" s="17"/>
      <c r="V97" s="17"/>
    </row>
    <row r="98" spans="1:22" ht="6.75" customHeight="1" thickBot="1">
      <c r="A98" s="17"/>
      <c r="B98" s="23"/>
      <c r="C98" s="67"/>
      <c r="D98" s="87"/>
      <c r="E98" s="316"/>
      <c r="F98" s="316"/>
      <c r="G98" s="316"/>
      <c r="H98" s="316"/>
      <c r="I98" s="316"/>
      <c r="J98" s="317"/>
      <c r="K98" s="66"/>
      <c r="L98" s="35"/>
      <c r="M98" s="17"/>
      <c r="N98" s="17"/>
      <c r="O98" s="17"/>
      <c r="P98" s="17"/>
      <c r="Q98" s="17"/>
      <c r="R98" s="17"/>
      <c r="S98" s="17"/>
      <c r="T98" s="17"/>
      <c r="U98" s="17"/>
      <c r="V98" s="17"/>
    </row>
    <row r="99" spans="1:22" ht="15" customHeight="1" thickBot="1">
      <c r="A99" s="17"/>
      <c r="B99" s="23"/>
      <c r="C99" s="95"/>
      <c r="D99" s="95"/>
      <c r="E99" s="95"/>
      <c r="F99" s="95"/>
      <c r="G99" s="95"/>
      <c r="H99" s="95"/>
      <c r="I99" s="95"/>
      <c r="J99" s="95"/>
      <c r="K99" s="66"/>
      <c r="L99" s="35"/>
      <c r="M99" s="17"/>
      <c r="N99" s="17"/>
      <c r="O99" s="17"/>
      <c r="P99" s="17"/>
      <c r="Q99" s="17"/>
      <c r="R99" s="17"/>
      <c r="S99" s="17"/>
      <c r="T99" s="17"/>
      <c r="U99" s="17"/>
      <c r="V99" s="17"/>
    </row>
    <row r="100" spans="1:22" s="104" customFormat="1" ht="63.75">
      <c r="B100" s="96"/>
      <c r="C100" s="97"/>
      <c r="D100" s="98" t="s">
        <v>480</v>
      </c>
      <c r="E100" s="99"/>
      <c r="F100" s="99"/>
      <c r="G100" s="100"/>
      <c r="H100" s="101" t="s">
        <v>627</v>
      </c>
      <c r="I100" s="101" t="s">
        <v>628</v>
      </c>
      <c r="J100" s="102" t="s">
        <v>629</v>
      </c>
      <c r="K100" s="103"/>
    </row>
    <row r="101" spans="1:22" s="104" customFormat="1" ht="17.25" customHeight="1">
      <c r="B101" s="96"/>
      <c r="C101" s="96"/>
      <c r="D101" s="105" t="s">
        <v>481</v>
      </c>
      <c r="E101" s="106"/>
      <c r="F101" s="106"/>
      <c r="G101" s="106"/>
      <c r="H101" s="107"/>
      <c r="I101" s="107"/>
      <c r="J101" s="108"/>
      <c r="K101" s="103"/>
    </row>
    <row r="102" spans="1:22" s="104" customFormat="1" ht="17.25" customHeight="1">
      <c r="B102" s="96"/>
      <c r="C102" s="96"/>
      <c r="D102" s="105" t="s">
        <v>630</v>
      </c>
      <c r="E102" s="106"/>
      <c r="F102" s="106"/>
      <c r="G102" s="106"/>
      <c r="H102" s="107"/>
      <c r="I102" s="107"/>
      <c r="J102" s="108"/>
      <c r="K102" s="103"/>
    </row>
    <row r="103" spans="1:22" s="104" customFormat="1" ht="17.25" customHeight="1">
      <c r="B103" s="96"/>
      <c r="C103" s="96"/>
      <c r="D103" s="109" t="s">
        <v>482</v>
      </c>
      <c r="E103" s="110"/>
      <c r="F103" s="110"/>
      <c r="G103" s="110"/>
      <c r="H103" s="107"/>
      <c r="I103" s="107"/>
      <c r="J103" s="108"/>
      <c r="K103" s="103"/>
    </row>
    <row r="104" spans="1:22" s="104" customFormat="1" ht="17.25" customHeight="1">
      <c r="B104" s="96"/>
      <c r="C104" s="96"/>
      <c r="D104" s="105" t="s">
        <v>483</v>
      </c>
      <c r="E104" s="106"/>
      <c r="F104" s="106"/>
      <c r="G104" s="106"/>
      <c r="H104" s="107"/>
      <c r="I104" s="107"/>
      <c r="J104" s="108"/>
      <c r="K104" s="103"/>
    </row>
    <row r="105" spans="1:22" s="104" customFormat="1" ht="17.25" customHeight="1">
      <c r="B105" s="96"/>
      <c r="C105" s="96"/>
      <c r="D105" s="105" t="s">
        <v>484</v>
      </c>
      <c r="E105" s="106"/>
      <c r="F105" s="106"/>
      <c r="G105" s="106"/>
      <c r="H105" s="107"/>
      <c r="I105" s="107"/>
      <c r="J105" s="108"/>
      <c r="K105" s="103"/>
    </row>
    <row r="106" spans="1:22" s="104" customFormat="1" ht="17.25" customHeight="1">
      <c r="B106" s="96"/>
      <c r="C106" s="96"/>
      <c r="D106" s="109" t="s">
        <v>485</v>
      </c>
      <c r="E106" s="110"/>
      <c r="F106" s="110"/>
      <c r="G106" s="110"/>
      <c r="H106" s="107"/>
      <c r="I106" s="107"/>
      <c r="J106" s="108"/>
      <c r="K106" s="103"/>
    </row>
    <row r="107" spans="1:22" s="104" customFormat="1" ht="17.25" customHeight="1">
      <c r="B107" s="96"/>
      <c r="C107" s="96"/>
      <c r="D107" s="109" t="s">
        <v>486</v>
      </c>
      <c r="E107" s="110"/>
      <c r="F107" s="110"/>
      <c r="G107" s="110"/>
      <c r="H107" s="107"/>
      <c r="I107" s="107"/>
      <c r="J107" s="108"/>
      <c r="K107" s="103"/>
    </row>
    <row r="108" spans="1:22" s="104" customFormat="1" ht="17.25" customHeight="1">
      <c r="B108" s="96"/>
      <c r="C108" s="96"/>
      <c r="D108" s="109" t="s">
        <v>487</v>
      </c>
      <c r="E108" s="110"/>
      <c r="F108" s="110"/>
      <c r="G108" s="110"/>
      <c r="H108" s="107"/>
      <c r="I108" s="107"/>
      <c r="J108" s="108"/>
      <c r="K108" s="103"/>
    </row>
    <row r="109" spans="1:22" s="104" customFormat="1" ht="17.25" customHeight="1">
      <c r="B109" s="96"/>
      <c r="C109" s="96"/>
      <c r="D109" s="109" t="s">
        <v>631</v>
      </c>
      <c r="E109" s="110"/>
      <c r="F109" s="110"/>
      <c r="G109" s="110"/>
      <c r="H109" s="107"/>
      <c r="I109" s="107"/>
      <c r="J109" s="108"/>
      <c r="K109" s="103"/>
    </row>
    <row r="110" spans="1:22" s="104" customFormat="1" ht="17.25" customHeight="1">
      <c r="B110" s="96"/>
      <c r="C110" s="96"/>
      <c r="D110" s="109" t="s">
        <v>488</v>
      </c>
      <c r="E110" s="110"/>
      <c r="F110" s="110"/>
      <c r="G110" s="110"/>
      <c r="H110" s="111"/>
      <c r="I110" s="107"/>
      <c r="J110" s="108"/>
      <c r="K110" s="103"/>
    </row>
    <row r="111" spans="1:22" s="104" customFormat="1" ht="17.25" customHeight="1">
      <c r="B111" s="96"/>
      <c r="C111" s="96"/>
      <c r="D111" s="109" t="s">
        <v>489</v>
      </c>
      <c r="E111" s="110"/>
      <c r="F111" s="110"/>
      <c r="G111" s="110"/>
      <c r="H111" s="111"/>
      <c r="I111" s="107"/>
      <c r="J111" s="108"/>
      <c r="K111" s="103"/>
    </row>
    <row r="112" spans="1:22" s="104" customFormat="1" ht="17.25" customHeight="1">
      <c r="B112" s="96"/>
      <c r="C112" s="96"/>
      <c r="D112" s="112" t="s">
        <v>2</v>
      </c>
      <c r="E112" s="34"/>
      <c r="F112" s="34"/>
      <c r="G112" s="34"/>
      <c r="H112" s="113">
        <f>SUM(H101:H111)</f>
        <v>0</v>
      </c>
      <c r="I112" s="113">
        <v>237922.34999999998</v>
      </c>
      <c r="J112" s="308">
        <v>237922.34999999998</v>
      </c>
      <c r="K112" s="103"/>
    </row>
    <row r="113" spans="1:22" s="104" customFormat="1" ht="8.25" customHeight="1" thickBot="1">
      <c r="B113" s="96"/>
      <c r="C113" s="114"/>
      <c r="D113" s="115"/>
      <c r="E113" s="116"/>
      <c r="F113" s="116"/>
      <c r="G113" s="116"/>
      <c r="H113" s="117"/>
      <c r="I113" s="117"/>
      <c r="J113" s="118"/>
      <c r="K113" s="103"/>
    </row>
    <row r="114" spans="1:22" ht="15.75" customHeight="1" thickBot="1">
      <c r="A114" s="17"/>
      <c r="B114" s="23"/>
      <c r="C114" s="35"/>
      <c r="D114" s="35"/>
      <c r="E114" s="35"/>
      <c r="F114" s="35"/>
      <c r="G114" s="35"/>
      <c r="H114" s="35"/>
      <c r="I114" s="35"/>
      <c r="J114" s="35"/>
      <c r="K114" s="24"/>
      <c r="L114" s="35"/>
      <c r="M114" s="17"/>
      <c r="N114" s="17"/>
      <c r="O114" s="17"/>
      <c r="P114" s="17"/>
      <c r="Q114" s="17"/>
      <c r="R114" s="17"/>
      <c r="S114" s="17"/>
      <c r="T114" s="17"/>
      <c r="U114" s="17"/>
      <c r="V114" s="17"/>
    </row>
    <row r="115" spans="1:22" s="124" customFormat="1" ht="12.75">
      <c r="B115" s="69"/>
      <c r="C115" s="119"/>
      <c r="D115" s="65" t="s">
        <v>490</v>
      </c>
      <c r="E115" s="120"/>
      <c r="F115" s="120"/>
      <c r="G115" s="65"/>
      <c r="H115" s="65"/>
      <c r="I115" s="65"/>
      <c r="J115" s="121"/>
      <c r="K115" s="122"/>
      <c r="L115" s="123"/>
    </row>
    <row r="116" spans="1:22" s="130" customFormat="1" ht="17.25" customHeight="1">
      <c r="B116" s="125"/>
      <c r="C116" s="125"/>
      <c r="D116" s="129"/>
      <c r="E116" s="133"/>
      <c r="F116" s="133"/>
      <c r="G116" s="133"/>
      <c r="H116" s="133"/>
      <c r="I116" s="133"/>
      <c r="J116" s="315" t="s">
        <v>626</v>
      </c>
      <c r="K116" s="128"/>
      <c r="L116" s="129"/>
    </row>
    <row r="117" spans="1:22" s="130" customFormat="1" ht="17.25" customHeight="1">
      <c r="B117" s="125"/>
      <c r="C117" s="125"/>
      <c r="D117" s="131" t="s">
        <v>491</v>
      </c>
      <c r="E117" s="126"/>
      <c r="F117" s="126"/>
      <c r="G117" s="126"/>
      <c r="H117" s="126"/>
      <c r="I117" s="305"/>
      <c r="J117" s="108">
        <v>31722</v>
      </c>
      <c r="K117" s="128"/>
      <c r="L117" s="129"/>
    </row>
    <row r="118" spans="1:22" s="130" customFormat="1" ht="17.25" customHeight="1">
      <c r="B118" s="125"/>
      <c r="C118" s="125"/>
      <c r="D118" s="304" t="s">
        <v>492</v>
      </c>
      <c r="E118" s="126"/>
      <c r="F118" s="126"/>
      <c r="G118" s="126"/>
      <c r="H118" s="126"/>
      <c r="I118" s="126"/>
      <c r="J118" s="108"/>
      <c r="K118" s="128"/>
      <c r="L118" s="129"/>
    </row>
    <row r="119" spans="1:22" s="130" customFormat="1" ht="14.25" customHeight="1">
      <c r="B119" s="125"/>
      <c r="C119" s="125"/>
      <c r="D119" s="132" t="s">
        <v>2</v>
      </c>
      <c r="E119" s="126"/>
      <c r="F119" s="126"/>
      <c r="G119" s="126"/>
      <c r="H119" s="126"/>
      <c r="I119" s="126"/>
      <c r="J119" s="108">
        <f>SUM(J117:J118)</f>
        <v>31722</v>
      </c>
      <c r="K119" s="128"/>
      <c r="L119" s="129"/>
    </row>
    <row r="120" spans="1:22" s="130" customFormat="1" ht="14.25" customHeight="1" thickBot="1">
      <c r="B120" s="125"/>
      <c r="C120" s="134"/>
      <c r="D120" s="115" t="s">
        <v>632</v>
      </c>
      <c r="E120" s="115"/>
      <c r="F120" s="135"/>
      <c r="G120" s="135"/>
      <c r="H120" s="117"/>
      <c r="I120" s="117"/>
      <c r="J120" s="136"/>
      <c r="K120" s="128"/>
    </row>
    <row r="121" spans="1:22" s="22" customFormat="1" ht="15" customHeight="1" thickBot="1">
      <c r="B121" s="67"/>
      <c r="C121" s="68"/>
      <c r="D121" s="68"/>
      <c r="E121" s="68"/>
      <c r="F121" s="68"/>
      <c r="G121" s="68"/>
      <c r="H121" s="68"/>
      <c r="I121" s="68"/>
      <c r="J121" s="68"/>
      <c r="K121" s="66"/>
      <c r="L121" s="68"/>
    </row>
    <row r="122" spans="1:22" s="22" customFormat="1" ht="15" customHeight="1">
      <c r="B122" s="67"/>
      <c r="C122" s="18"/>
      <c r="D122" s="37" t="s">
        <v>493</v>
      </c>
      <c r="E122" s="20"/>
      <c r="F122" s="20"/>
      <c r="G122" s="20"/>
      <c r="H122" s="500" t="s">
        <v>626</v>
      </c>
      <c r="I122" s="501"/>
      <c r="J122" s="502"/>
      <c r="K122" s="66"/>
      <c r="L122" s="68"/>
    </row>
    <row r="123" spans="1:22" s="22" customFormat="1" ht="17.25" customHeight="1">
      <c r="B123" s="67"/>
      <c r="C123" s="67"/>
      <c r="D123" s="318" t="s">
        <v>494</v>
      </c>
      <c r="E123" s="138"/>
      <c r="F123" s="318"/>
      <c r="G123" s="139" t="s">
        <v>495</v>
      </c>
      <c r="H123" s="71" t="s">
        <v>479</v>
      </c>
      <c r="I123" s="71" t="s">
        <v>474</v>
      </c>
      <c r="J123" s="72" t="s">
        <v>475</v>
      </c>
      <c r="K123" s="66"/>
      <c r="L123" s="68"/>
    </row>
    <row r="124" spans="1:22" s="146" customFormat="1" ht="17.25" customHeight="1">
      <c r="B124" s="140"/>
      <c r="C124" s="140"/>
      <c r="D124" s="141" t="s">
        <v>496</v>
      </c>
      <c r="E124" s="318"/>
      <c r="F124" s="141"/>
      <c r="G124" s="142">
        <v>52</v>
      </c>
      <c r="H124" s="113">
        <v>1195504.6499999999</v>
      </c>
      <c r="I124" s="143"/>
      <c r="J124" s="144"/>
      <c r="K124" s="145"/>
      <c r="L124" s="30"/>
    </row>
    <row r="125" spans="1:22" s="130" customFormat="1" ht="17.25" customHeight="1">
      <c r="B125" s="125"/>
      <c r="C125" s="125"/>
      <c r="D125" s="141" t="s">
        <v>497</v>
      </c>
      <c r="E125" s="141"/>
      <c r="F125" s="141"/>
      <c r="G125" s="309">
        <v>8</v>
      </c>
      <c r="H125" s="310">
        <v>121000</v>
      </c>
      <c r="I125" s="148"/>
      <c r="J125" s="149"/>
      <c r="K125" s="128"/>
      <c r="L125" s="129"/>
    </row>
    <row r="126" spans="1:22" s="130" customFormat="1" ht="17.25" customHeight="1">
      <c r="B126" s="125"/>
      <c r="C126" s="125"/>
      <c r="D126" s="141" t="s">
        <v>498</v>
      </c>
      <c r="E126" s="141"/>
      <c r="F126" s="141"/>
      <c r="G126" s="147"/>
      <c r="H126" s="148"/>
      <c r="I126" s="147"/>
      <c r="J126" s="108"/>
      <c r="K126" s="128"/>
      <c r="L126" s="129"/>
    </row>
    <row r="127" spans="1:22" s="130" customFormat="1" ht="17.25" customHeight="1">
      <c r="B127" s="125"/>
      <c r="C127" s="125"/>
      <c r="D127" s="141" t="s">
        <v>499</v>
      </c>
      <c r="E127" s="141"/>
      <c r="F127" s="141"/>
      <c r="G127" s="147"/>
      <c r="H127" s="147"/>
      <c r="I127" s="147"/>
      <c r="J127" s="108"/>
      <c r="K127" s="128"/>
      <c r="L127" s="129"/>
    </row>
    <row r="128" spans="1:22" s="130" customFormat="1" ht="17.25" customHeight="1">
      <c r="B128" s="125"/>
      <c r="C128" s="125"/>
      <c r="D128" s="150" t="s">
        <v>500</v>
      </c>
      <c r="E128" s="141"/>
      <c r="F128" s="141"/>
      <c r="G128" s="148"/>
      <c r="H128" s="310">
        <v>31722</v>
      </c>
      <c r="I128" s="148"/>
      <c r="J128" s="149"/>
      <c r="K128" s="128"/>
      <c r="L128" s="129"/>
    </row>
    <row r="129" spans="1:22" s="130" customFormat="1" ht="17.25" customHeight="1">
      <c r="B129" s="125"/>
      <c r="C129" s="125"/>
      <c r="D129" s="150" t="s">
        <v>501</v>
      </c>
      <c r="E129" s="141"/>
      <c r="F129" s="141"/>
      <c r="G129" s="148"/>
      <c r="H129" s="148"/>
      <c r="I129" s="310">
        <v>0</v>
      </c>
      <c r="J129" s="108">
        <v>237922.34999999998</v>
      </c>
      <c r="K129" s="128"/>
      <c r="L129" s="129"/>
    </row>
    <row r="130" spans="1:22" s="130" customFormat="1" ht="17.25" customHeight="1">
      <c r="B130" s="125"/>
      <c r="C130" s="125"/>
      <c r="D130" s="150" t="s">
        <v>502</v>
      </c>
      <c r="E130" s="141"/>
      <c r="F130" s="141"/>
      <c r="G130" s="147"/>
      <c r="H130" s="148"/>
      <c r="I130" s="148"/>
      <c r="J130" s="108"/>
      <c r="K130" s="128"/>
      <c r="L130" s="129"/>
    </row>
    <row r="131" spans="1:22" s="130" customFormat="1" ht="17.25" customHeight="1">
      <c r="B131" s="125"/>
      <c r="C131" s="125"/>
      <c r="D131" s="151" t="s">
        <v>503</v>
      </c>
      <c r="E131" s="141"/>
      <c r="F131" s="151"/>
      <c r="G131" s="385">
        <v>60</v>
      </c>
      <c r="H131" s="107">
        <v>1348226.65</v>
      </c>
      <c r="I131" s="107">
        <v>0</v>
      </c>
      <c r="J131" s="108">
        <v>237922.34999999998</v>
      </c>
      <c r="K131" s="128"/>
      <c r="L131" s="129"/>
    </row>
    <row r="132" spans="1:22" s="130" customFormat="1" ht="17.25" customHeight="1" thickBot="1">
      <c r="B132" s="125"/>
      <c r="C132" s="134"/>
      <c r="D132" s="152" t="s">
        <v>504</v>
      </c>
      <c r="E132" s="153"/>
      <c r="F132" s="152"/>
      <c r="G132" s="386">
        <v>60</v>
      </c>
      <c r="H132" s="503">
        <v>1586149</v>
      </c>
      <c r="I132" s="504"/>
      <c r="J132" s="505"/>
      <c r="K132" s="128"/>
      <c r="L132" s="129"/>
    </row>
    <row r="133" spans="1:22" ht="13.5" thickBot="1">
      <c r="A133" s="17"/>
      <c r="B133" s="53"/>
      <c r="C133" s="54"/>
      <c r="D133" s="54"/>
      <c r="E133" s="54"/>
      <c r="F133" s="54"/>
      <c r="G133" s="54"/>
      <c r="H133" s="54"/>
      <c r="I133" s="54"/>
      <c r="J133" s="54"/>
      <c r="K133" s="55"/>
      <c r="L133" s="35"/>
      <c r="M133" s="17"/>
      <c r="N133" s="17"/>
      <c r="O133" s="17"/>
      <c r="P133" s="17"/>
      <c r="Q133" s="17"/>
      <c r="R133" s="17"/>
      <c r="S133" s="17"/>
      <c r="T133" s="17"/>
      <c r="U133" s="17"/>
      <c r="V133" s="17"/>
    </row>
  </sheetData>
  <mergeCells count="90">
    <mergeCell ref="H132:J132"/>
    <mergeCell ref="G90:H90"/>
    <mergeCell ref="D95:E95"/>
    <mergeCell ref="F95:F96"/>
    <mergeCell ref="G95:G96"/>
    <mergeCell ref="H95:J95"/>
    <mergeCell ref="H122:J122"/>
    <mergeCell ref="I82:J82"/>
    <mergeCell ref="E83:F83"/>
    <mergeCell ref="I83:J83"/>
    <mergeCell ref="D88:E88"/>
    <mergeCell ref="F88:F89"/>
    <mergeCell ref="G88:H89"/>
    <mergeCell ref="I88:J88"/>
    <mergeCell ref="E76:F76"/>
    <mergeCell ref="I76:J76"/>
    <mergeCell ref="I77:J77"/>
    <mergeCell ref="I78:J78"/>
    <mergeCell ref="I80:J80"/>
    <mergeCell ref="E77:F77"/>
    <mergeCell ref="E78:F78"/>
    <mergeCell ref="E79:F79"/>
    <mergeCell ref="E80:F80"/>
    <mergeCell ref="I81:J81"/>
    <mergeCell ref="I65:J65"/>
    <mergeCell ref="I66:J66"/>
    <mergeCell ref="I67:J67"/>
    <mergeCell ref="I68:J68"/>
    <mergeCell ref="I79:J79"/>
    <mergeCell ref="I62:J62"/>
    <mergeCell ref="I63:J63"/>
    <mergeCell ref="D74:F74"/>
    <mergeCell ref="G74:G75"/>
    <mergeCell ref="H74:H75"/>
    <mergeCell ref="I74:J75"/>
    <mergeCell ref="E75:F75"/>
    <mergeCell ref="I17:J17"/>
    <mergeCell ref="I18:J18"/>
    <mergeCell ref="I49:J49"/>
    <mergeCell ref="I50:J50"/>
    <mergeCell ref="I51:J51"/>
    <mergeCell ref="I19:J19"/>
    <mergeCell ref="I20:J20"/>
    <mergeCell ref="I21:J21"/>
    <mergeCell ref="I22:J22"/>
    <mergeCell ref="I23:J23"/>
    <mergeCell ref="I24:J24"/>
    <mergeCell ref="I25:J25"/>
    <mergeCell ref="I26:J26"/>
    <mergeCell ref="I27:J27"/>
    <mergeCell ref="I28:J28"/>
    <mergeCell ref="I29:J29"/>
    <mergeCell ref="C3:J5"/>
    <mergeCell ref="D15:E15"/>
    <mergeCell ref="F15:F16"/>
    <mergeCell ref="G15:G16"/>
    <mergeCell ref="H15:H16"/>
    <mergeCell ref="I15:J16"/>
    <mergeCell ref="I30:J30"/>
    <mergeCell ref="I31:J31"/>
    <mergeCell ref="I32:J32"/>
    <mergeCell ref="I33:J33"/>
    <mergeCell ref="I34:J34"/>
    <mergeCell ref="I35:J35"/>
    <mergeCell ref="I36:J36"/>
    <mergeCell ref="I37:J37"/>
    <mergeCell ref="I38:J38"/>
    <mergeCell ref="I39:J39"/>
    <mergeCell ref="E81:F81"/>
    <mergeCell ref="E82:F82"/>
    <mergeCell ref="I48:J48"/>
    <mergeCell ref="I43:J43"/>
    <mergeCell ref="I44:J44"/>
    <mergeCell ref="I45:J45"/>
    <mergeCell ref="I46:J46"/>
    <mergeCell ref="I47:J47"/>
    <mergeCell ref="I52:J52"/>
    <mergeCell ref="I64:J64"/>
    <mergeCell ref="I53:J53"/>
    <mergeCell ref="I54:J54"/>
    <mergeCell ref="I55:J55"/>
    <mergeCell ref="I59:J59"/>
    <mergeCell ref="I60:J60"/>
    <mergeCell ref="I61:J61"/>
    <mergeCell ref="I56:J56"/>
    <mergeCell ref="I57:J57"/>
    <mergeCell ref="I58:J58"/>
    <mergeCell ref="I40:J40"/>
    <mergeCell ref="I41:J41"/>
    <mergeCell ref="I42:J42"/>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rowBreaks count="1" manualBreakCount="1">
    <brk id="98" min="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80"/>
  <sheetViews>
    <sheetView showGridLines="0" view="pageBreakPreview" zoomScale="90" zoomScaleNormal="100" zoomScaleSheetLayoutView="90" workbookViewId="0">
      <selection activeCell="H8" sqref="H8:H11"/>
    </sheetView>
  </sheetViews>
  <sheetFormatPr defaultRowHeight="15"/>
  <cols>
    <col min="1" max="1" width="4.28515625" customWidth="1"/>
    <col min="2" max="2" width="4.5703125" style="17" customWidth="1"/>
    <col min="3" max="3" width="6.140625" style="17" customWidth="1"/>
    <col min="4" max="4" width="36.42578125" style="17" customWidth="1"/>
    <col min="5" max="5" width="34.85546875" style="17" customWidth="1"/>
    <col min="6" max="6" width="25.28515625" style="17" customWidth="1"/>
    <col min="7" max="7" width="20.28515625" style="17" customWidth="1"/>
    <col min="8" max="8" width="19.140625" style="17" customWidth="1"/>
    <col min="9" max="9" width="16.7109375" style="17" customWidth="1"/>
    <col min="10" max="10" width="18.85546875" style="17" customWidth="1"/>
    <col min="11" max="11" width="3.28515625" style="17" customWidth="1"/>
    <col min="12" max="12" width="9.140625" style="17"/>
    <col min="23" max="16384" width="9.140625" style="17"/>
  </cols>
  <sheetData>
    <row r="1" spans="2:11" s="17" customFormat="1" ht="13.5" thickBot="1"/>
    <row r="2" spans="2:11" s="22" customFormat="1" ht="24" customHeight="1">
      <c r="B2" s="18"/>
      <c r="C2" s="19" t="s">
        <v>451</v>
      </c>
      <c r="D2" s="20"/>
      <c r="E2" s="20"/>
      <c r="F2" s="20"/>
      <c r="G2" s="20"/>
      <c r="H2" s="20"/>
      <c r="I2" s="20"/>
      <c r="J2" s="20"/>
      <c r="K2" s="21"/>
    </row>
    <row r="3" spans="2:11" s="17" customFormat="1" ht="9.75" customHeight="1">
      <c r="B3" s="23"/>
      <c r="C3" s="528" t="s">
        <v>625</v>
      </c>
      <c r="D3" s="528"/>
      <c r="E3" s="528"/>
      <c r="F3" s="528"/>
      <c r="G3" s="528"/>
      <c r="H3" s="528"/>
      <c r="I3" s="528"/>
      <c r="J3" s="528"/>
      <c r="K3" s="24"/>
    </row>
    <row r="4" spans="2:11" s="17" customFormat="1" ht="12.75">
      <c r="B4" s="23"/>
      <c r="C4" s="528"/>
      <c r="D4" s="528"/>
      <c r="E4" s="528"/>
      <c r="F4" s="528"/>
      <c r="G4" s="528"/>
      <c r="H4" s="528"/>
      <c r="I4" s="528"/>
      <c r="J4" s="528"/>
      <c r="K4" s="24"/>
    </row>
    <row r="5" spans="2:11" s="17" customFormat="1" ht="18" customHeight="1">
      <c r="B5" s="23"/>
      <c r="C5" s="528"/>
      <c r="D5" s="528"/>
      <c r="E5" s="528"/>
      <c r="F5" s="528"/>
      <c r="G5" s="528"/>
      <c r="H5" s="528"/>
      <c r="I5" s="528"/>
      <c r="J5" s="528"/>
      <c r="K5" s="24"/>
    </row>
    <row r="6" spans="2:11" s="17" customFormat="1" ht="17.25" customHeight="1">
      <c r="B6" s="23"/>
      <c r="C6" s="311"/>
      <c r="D6" s="311"/>
      <c r="E6" s="311"/>
      <c r="F6" s="311"/>
      <c r="G6" s="311"/>
      <c r="H6" s="311"/>
      <c r="I6" s="311"/>
      <c r="J6" s="311"/>
      <c r="K6" s="24"/>
    </row>
    <row r="7" spans="2:11" s="28" customFormat="1" ht="12.75">
      <c r="B7" s="26"/>
      <c r="C7" s="27" t="s">
        <v>0</v>
      </c>
      <c r="E7" s="29" t="s">
        <v>198</v>
      </c>
      <c r="F7" s="27"/>
      <c r="G7" s="30" t="s">
        <v>452</v>
      </c>
      <c r="H7" s="27"/>
      <c r="I7" s="27"/>
      <c r="J7" s="30"/>
      <c r="K7" s="31"/>
    </row>
    <row r="8" spans="2:11" s="28" customFormat="1" ht="12.75">
      <c r="B8" s="26"/>
      <c r="C8" s="27" t="s">
        <v>1</v>
      </c>
      <c r="E8" s="32" t="s">
        <v>204</v>
      </c>
      <c r="F8" s="27"/>
      <c r="G8" s="30" t="s">
        <v>453</v>
      </c>
      <c r="H8" s="33"/>
      <c r="I8" s="30"/>
      <c r="J8" s="27"/>
      <c r="K8" s="31"/>
    </row>
    <row r="9" spans="2:11" s="28" customFormat="1" ht="12.75">
      <c r="B9" s="26"/>
      <c r="C9" s="27" t="s">
        <v>454</v>
      </c>
      <c r="D9" s="27"/>
      <c r="E9" s="32">
        <v>249196</v>
      </c>
      <c r="F9" s="27" t="s">
        <v>455</v>
      </c>
      <c r="G9" s="30" t="s">
        <v>456</v>
      </c>
      <c r="H9" s="34"/>
      <c r="I9" s="30"/>
      <c r="J9" s="27"/>
      <c r="K9" s="31"/>
    </row>
    <row r="10" spans="2:11" s="28" customFormat="1" ht="12.75">
      <c r="B10" s="26"/>
      <c r="C10" s="27"/>
      <c r="D10" s="27"/>
      <c r="E10" s="27"/>
      <c r="F10" s="27"/>
      <c r="G10" s="30" t="s">
        <v>457</v>
      </c>
      <c r="H10" s="34"/>
      <c r="I10" s="30"/>
      <c r="J10" s="27"/>
      <c r="K10" s="31"/>
    </row>
    <row r="11" spans="2:11" s="28" customFormat="1" ht="12.75">
      <c r="B11" s="26"/>
      <c r="C11" s="27"/>
      <c r="D11" s="27"/>
      <c r="E11" s="27"/>
      <c r="F11" s="27"/>
      <c r="G11" s="30" t="s">
        <v>458</v>
      </c>
      <c r="H11" s="34"/>
      <c r="I11" s="30"/>
      <c r="J11" s="27"/>
      <c r="K11" s="31"/>
    </row>
    <row r="12" spans="2:11" s="17" customFormat="1" ht="7.5" customHeight="1" thickBot="1">
      <c r="B12" s="23"/>
      <c r="C12" s="35"/>
      <c r="D12" s="35"/>
      <c r="E12" s="35"/>
      <c r="F12" s="35"/>
      <c r="G12" s="35"/>
      <c r="H12" s="35"/>
      <c r="I12" s="35"/>
      <c r="J12" s="35"/>
      <c r="K12" s="24"/>
    </row>
    <row r="13" spans="2:11" s="35" customFormat="1" ht="12.75">
      <c r="B13" s="23"/>
      <c r="C13" s="36"/>
      <c r="D13" s="37" t="s">
        <v>459</v>
      </c>
      <c r="E13" s="38"/>
      <c r="F13" s="38"/>
      <c r="G13" s="38"/>
      <c r="H13" s="38"/>
      <c r="I13" s="38"/>
      <c r="J13" s="39"/>
      <c r="K13" s="24"/>
    </row>
    <row r="14" spans="2:11" s="17" customFormat="1" ht="4.1500000000000004" customHeight="1" thickBot="1">
      <c r="B14" s="23"/>
      <c r="C14" s="23"/>
      <c r="D14" s="27"/>
      <c r="E14" s="35"/>
      <c r="F14" s="35"/>
      <c r="G14" s="35"/>
      <c r="H14" s="35"/>
      <c r="I14" s="35"/>
      <c r="J14" s="24"/>
      <c r="K14" s="24"/>
    </row>
    <row r="15" spans="2:11" s="17" customFormat="1" ht="14.25" customHeight="1">
      <c r="B15" s="23"/>
      <c r="C15" s="23"/>
      <c r="D15" s="517" t="s">
        <v>460</v>
      </c>
      <c r="E15" s="523"/>
      <c r="F15" s="514" t="s">
        <v>461</v>
      </c>
      <c r="G15" s="514" t="s">
        <v>462</v>
      </c>
      <c r="H15" s="529" t="s">
        <v>463</v>
      </c>
      <c r="I15" s="519" t="s">
        <v>626</v>
      </c>
      <c r="J15" s="524"/>
      <c r="K15" s="24"/>
    </row>
    <row r="16" spans="2:11" s="17" customFormat="1" ht="14.25" customHeight="1">
      <c r="B16" s="23"/>
      <c r="C16" s="23"/>
      <c r="D16" s="314" t="s">
        <v>464</v>
      </c>
      <c r="E16" s="313" t="s">
        <v>465</v>
      </c>
      <c r="F16" s="515"/>
      <c r="G16" s="515"/>
      <c r="H16" s="530"/>
      <c r="I16" s="521"/>
      <c r="J16" s="525"/>
      <c r="K16" s="24"/>
    </row>
    <row r="17" spans="1:22" ht="20.25" customHeight="1">
      <c r="A17" s="17"/>
      <c r="B17" s="23"/>
      <c r="C17" s="23"/>
      <c r="D17" s="351" t="s">
        <v>1081</v>
      </c>
      <c r="E17" s="43" t="s">
        <v>1082</v>
      </c>
      <c r="F17" s="43" t="s">
        <v>702</v>
      </c>
      <c r="G17" s="43" t="s">
        <v>658</v>
      </c>
      <c r="H17" s="44" t="s">
        <v>657</v>
      </c>
      <c r="I17" s="562"/>
      <c r="J17" s="576"/>
      <c r="K17" s="24"/>
      <c r="M17" s="17"/>
      <c r="N17" s="17"/>
      <c r="O17" s="17"/>
      <c r="P17" s="17"/>
      <c r="Q17" s="17"/>
      <c r="R17" s="17"/>
      <c r="S17" s="17"/>
      <c r="T17" s="17"/>
      <c r="U17" s="17"/>
      <c r="V17" s="17"/>
    </row>
    <row r="18" spans="1:22" ht="27" customHeight="1">
      <c r="A18" s="17"/>
      <c r="B18" s="23"/>
      <c r="C18" s="23"/>
      <c r="D18" s="353" t="s">
        <v>1083</v>
      </c>
      <c r="E18" s="46" t="s">
        <v>1084</v>
      </c>
      <c r="F18" s="46" t="s">
        <v>753</v>
      </c>
      <c r="G18" s="46" t="s">
        <v>658</v>
      </c>
      <c r="H18" s="47" t="s">
        <v>657</v>
      </c>
      <c r="I18" s="562"/>
      <c r="J18" s="576"/>
      <c r="K18" s="24"/>
      <c r="M18" s="17"/>
      <c r="N18" s="17"/>
      <c r="O18" s="17"/>
      <c r="P18" s="17"/>
      <c r="Q18" s="17"/>
      <c r="R18" s="17"/>
      <c r="S18" s="17"/>
      <c r="T18" s="17"/>
      <c r="U18" s="17"/>
      <c r="V18" s="17"/>
    </row>
    <row r="19" spans="1:22" ht="27" customHeight="1">
      <c r="A19" s="17"/>
      <c r="B19" s="23"/>
      <c r="C19" s="23"/>
      <c r="D19" s="353" t="s">
        <v>1085</v>
      </c>
      <c r="E19" s="384" t="s">
        <v>1086</v>
      </c>
      <c r="F19" s="46" t="s">
        <v>660</v>
      </c>
      <c r="G19" s="46" t="s">
        <v>658</v>
      </c>
      <c r="H19" s="47" t="s">
        <v>657</v>
      </c>
      <c r="I19" s="562"/>
      <c r="J19" s="576"/>
      <c r="K19" s="24"/>
      <c r="M19" s="17"/>
      <c r="N19" s="17"/>
      <c r="O19" s="17"/>
      <c r="P19" s="17"/>
      <c r="Q19" s="17"/>
      <c r="R19" s="17"/>
      <c r="S19" s="17"/>
      <c r="T19" s="17"/>
      <c r="U19" s="17"/>
      <c r="V19" s="17"/>
    </row>
    <row r="20" spans="1:22" ht="15" customHeight="1" thickBot="1">
      <c r="A20" s="17"/>
      <c r="B20" s="23"/>
      <c r="C20" s="23"/>
      <c r="D20" s="49"/>
      <c r="E20" s="50"/>
      <c r="F20" s="50"/>
      <c r="G20" s="50"/>
      <c r="H20" s="51"/>
      <c r="I20" s="560"/>
      <c r="J20" s="557"/>
      <c r="K20" s="24"/>
      <c r="M20" s="17"/>
      <c r="N20" s="17"/>
      <c r="O20" s="17"/>
      <c r="P20" s="17"/>
      <c r="Q20" s="17"/>
      <c r="R20" s="17"/>
      <c r="S20" s="17"/>
      <c r="T20" s="17"/>
      <c r="U20" s="17"/>
      <c r="V20" s="17"/>
    </row>
    <row r="21" spans="1:22" ht="6" customHeight="1" thickBot="1">
      <c r="A21" s="17"/>
      <c r="B21" s="23"/>
      <c r="C21" s="53"/>
      <c r="D21" s="54"/>
      <c r="E21" s="54"/>
      <c r="F21" s="54"/>
      <c r="G21" s="54"/>
      <c r="H21" s="54"/>
      <c r="I21" s="54"/>
      <c r="J21" s="55"/>
      <c r="K21" s="24"/>
      <c r="M21" s="17"/>
      <c r="N21" s="17"/>
      <c r="O21" s="17"/>
      <c r="P21" s="17"/>
      <c r="Q21" s="17"/>
      <c r="R21" s="17"/>
      <c r="S21" s="17"/>
      <c r="T21" s="17"/>
      <c r="U21" s="17"/>
      <c r="V21" s="17"/>
    </row>
    <row r="22" spans="1:22" ht="9" customHeight="1">
      <c r="A22" s="17"/>
      <c r="B22" s="23"/>
      <c r="C22" s="35"/>
      <c r="D22" s="35"/>
      <c r="E22" s="35"/>
      <c r="F22" s="35"/>
      <c r="G22" s="35"/>
      <c r="H22" s="35"/>
      <c r="I22" s="35"/>
      <c r="J22" s="35"/>
      <c r="K22" s="24"/>
      <c r="M22" s="17"/>
      <c r="N22" s="17"/>
      <c r="O22" s="17"/>
      <c r="P22" s="17"/>
      <c r="Q22" s="17"/>
      <c r="R22" s="17"/>
      <c r="S22" s="17"/>
      <c r="T22" s="17"/>
      <c r="U22" s="17"/>
      <c r="V22" s="17"/>
    </row>
    <row r="23" spans="1:22" ht="3.75" customHeight="1" thickBot="1">
      <c r="A23" s="17"/>
      <c r="B23" s="23"/>
      <c r="C23" s="35"/>
      <c r="D23" s="35"/>
      <c r="E23" s="35"/>
      <c r="F23" s="35"/>
      <c r="G23" s="35"/>
      <c r="H23" s="35"/>
      <c r="I23" s="35"/>
      <c r="J23" s="35"/>
      <c r="K23" s="24"/>
      <c r="M23" s="17"/>
      <c r="N23" s="17"/>
      <c r="O23" s="17"/>
      <c r="P23" s="17"/>
      <c r="Q23" s="17"/>
      <c r="R23" s="17"/>
      <c r="S23" s="17"/>
      <c r="T23" s="17"/>
      <c r="U23" s="17"/>
      <c r="V23" s="17"/>
    </row>
    <row r="24" spans="1:22" ht="15" customHeight="1">
      <c r="A24" s="17"/>
      <c r="B24" s="23"/>
      <c r="C24" s="36"/>
      <c r="D24" s="37" t="s">
        <v>468</v>
      </c>
      <c r="E24" s="38"/>
      <c r="F24" s="38"/>
      <c r="G24" s="38"/>
      <c r="H24" s="38"/>
      <c r="I24" s="38"/>
      <c r="J24" s="39"/>
      <c r="K24" s="24"/>
      <c r="M24" s="17"/>
      <c r="N24" s="17"/>
      <c r="O24" s="17"/>
      <c r="P24" s="17"/>
      <c r="Q24" s="17"/>
      <c r="R24" s="17"/>
      <c r="S24" s="17"/>
      <c r="T24" s="17"/>
      <c r="U24" s="17"/>
      <c r="V24" s="17"/>
    </row>
    <row r="25" spans="1:22" ht="8.25" customHeight="1" thickBot="1">
      <c r="A25" s="17"/>
      <c r="B25" s="23"/>
      <c r="C25" s="23"/>
      <c r="D25" s="27"/>
      <c r="E25" s="35"/>
      <c r="F25" s="35"/>
      <c r="G25" s="35"/>
      <c r="H25" s="35"/>
      <c r="I25" s="35"/>
      <c r="J25" s="24"/>
      <c r="K25" s="24"/>
      <c r="M25" s="17"/>
      <c r="N25" s="17"/>
      <c r="O25" s="17"/>
      <c r="P25" s="17"/>
      <c r="Q25" s="17"/>
      <c r="R25" s="17"/>
      <c r="S25" s="17"/>
      <c r="T25" s="17"/>
      <c r="U25" s="17"/>
      <c r="V25" s="17"/>
    </row>
    <row r="26" spans="1:22" ht="13.5" customHeight="1">
      <c r="A26" s="17"/>
      <c r="B26" s="23"/>
      <c r="C26" s="23"/>
      <c r="D26" s="517" t="s">
        <v>469</v>
      </c>
      <c r="E26" s="523"/>
      <c r="F26" s="518"/>
      <c r="G26" s="514" t="s">
        <v>461</v>
      </c>
      <c r="H26" s="514" t="s">
        <v>462</v>
      </c>
      <c r="I26" s="519" t="s">
        <v>626</v>
      </c>
      <c r="J26" s="524"/>
      <c r="K26" s="24"/>
      <c r="M26" s="17"/>
      <c r="N26" s="17"/>
      <c r="O26" s="17"/>
      <c r="P26" s="17"/>
      <c r="Q26" s="17"/>
      <c r="R26" s="17"/>
      <c r="S26" s="17"/>
      <c r="T26" s="17"/>
      <c r="U26" s="17"/>
      <c r="V26" s="17"/>
    </row>
    <row r="27" spans="1:22" ht="15" customHeight="1">
      <c r="A27" s="17"/>
      <c r="B27" s="23"/>
      <c r="C27" s="23"/>
      <c r="D27" s="314" t="s">
        <v>464</v>
      </c>
      <c r="E27" s="526" t="s">
        <v>465</v>
      </c>
      <c r="F27" s="527"/>
      <c r="G27" s="515"/>
      <c r="H27" s="515"/>
      <c r="I27" s="521"/>
      <c r="J27" s="525"/>
      <c r="K27" s="24"/>
      <c r="M27" s="17"/>
      <c r="N27" s="17"/>
      <c r="O27" s="17"/>
      <c r="P27" s="17"/>
      <c r="Q27" s="17"/>
      <c r="R27" s="17"/>
      <c r="S27" s="17"/>
      <c r="T27" s="17"/>
      <c r="U27" s="17"/>
      <c r="V27" s="17"/>
    </row>
    <row r="28" spans="1:22" ht="28.5" customHeight="1">
      <c r="A28" s="17"/>
      <c r="B28" s="23"/>
      <c r="C28" s="23"/>
      <c r="D28" s="351" t="s">
        <v>1118</v>
      </c>
      <c r="E28" s="570" t="s">
        <v>1119</v>
      </c>
      <c r="F28" s="571"/>
      <c r="G28" s="56" t="s">
        <v>720</v>
      </c>
      <c r="H28" s="57" t="s">
        <v>1120</v>
      </c>
      <c r="I28" s="562"/>
      <c r="J28" s="563"/>
      <c r="K28" s="24"/>
      <c r="M28" s="17"/>
      <c r="N28" s="17"/>
      <c r="O28" s="17"/>
      <c r="P28" s="17"/>
      <c r="Q28" s="17"/>
      <c r="R28" s="17"/>
      <c r="S28" s="17"/>
      <c r="T28" s="17"/>
      <c r="U28" s="17"/>
      <c r="V28" s="17"/>
    </row>
    <row r="29" spans="1:22" ht="28.5" customHeight="1">
      <c r="A29" s="17"/>
      <c r="B29" s="23"/>
      <c r="C29" s="23"/>
      <c r="D29" s="412" t="s">
        <v>1121</v>
      </c>
      <c r="E29" s="577" t="s">
        <v>1122</v>
      </c>
      <c r="F29" s="578"/>
      <c r="G29" s="59" t="s">
        <v>1123</v>
      </c>
      <c r="H29" s="59" t="s">
        <v>658</v>
      </c>
      <c r="I29" s="562"/>
      <c r="J29" s="563"/>
      <c r="K29" s="24"/>
      <c r="M29" s="17"/>
      <c r="N29" s="17"/>
      <c r="O29" s="17"/>
      <c r="P29" s="17"/>
      <c r="Q29" s="17"/>
      <c r="R29" s="17"/>
      <c r="S29" s="17"/>
      <c r="T29" s="17"/>
      <c r="U29" s="17"/>
      <c r="V29" s="17"/>
    </row>
    <row r="30" spans="1:22" ht="17.25" customHeight="1" thickBot="1">
      <c r="A30" s="17"/>
      <c r="B30" s="23"/>
      <c r="C30" s="23"/>
      <c r="D30" s="49"/>
      <c r="E30" s="560"/>
      <c r="F30" s="561"/>
      <c r="G30" s="61"/>
      <c r="H30" s="62"/>
      <c r="I30" s="560"/>
      <c r="J30" s="557"/>
      <c r="K30" s="24"/>
      <c r="M30" s="17"/>
      <c r="N30" s="17"/>
      <c r="O30" s="17"/>
      <c r="P30" s="17"/>
      <c r="Q30" s="17"/>
      <c r="R30" s="17"/>
      <c r="S30" s="17"/>
      <c r="T30" s="17"/>
      <c r="U30" s="17"/>
      <c r="V30" s="17"/>
    </row>
    <row r="31" spans="1:22" ht="5.25" customHeight="1" thickBot="1">
      <c r="A31" s="17"/>
      <c r="B31" s="23"/>
      <c r="C31" s="53"/>
      <c r="D31" s="54"/>
      <c r="E31" s="63"/>
      <c r="F31" s="63"/>
      <c r="G31" s="63"/>
      <c r="H31" s="63"/>
      <c r="I31" s="63"/>
      <c r="J31" s="64"/>
      <c r="K31" s="24"/>
      <c r="M31" s="17"/>
      <c r="N31" s="17"/>
      <c r="O31" s="17"/>
      <c r="P31" s="17"/>
      <c r="Q31" s="17"/>
      <c r="R31" s="17"/>
      <c r="S31" s="17"/>
      <c r="T31" s="17"/>
      <c r="U31" s="17"/>
      <c r="V31" s="17"/>
    </row>
    <row r="32" spans="1:22" ht="15.75" customHeight="1" thickBot="1">
      <c r="A32" s="17"/>
      <c r="B32" s="23"/>
      <c r="C32" s="35"/>
      <c r="D32" s="35"/>
      <c r="E32" s="35"/>
      <c r="F32" s="35"/>
      <c r="G32" s="35"/>
      <c r="H32" s="35"/>
      <c r="I32" s="35"/>
      <c r="J32" s="35"/>
      <c r="K32" s="24"/>
      <c r="L32" s="35"/>
      <c r="M32" s="17"/>
      <c r="N32" s="17"/>
      <c r="O32" s="17"/>
      <c r="P32" s="17"/>
      <c r="Q32" s="17"/>
      <c r="R32" s="17"/>
      <c r="S32" s="17"/>
      <c r="T32" s="17"/>
      <c r="U32" s="17"/>
      <c r="V32" s="17"/>
    </row>
    <row r="33" spans="1:22" ht="15" customHeight="1">
      <c r="A33" s="17"/>
      <c r="B33" s="23"/>
      <c r="C33" s="18"/>
      <c r="D33" s="65" t="s">
        <v>470</v>
      </c>
      <c r="E33" s="20"/>
      <c r="F33" s="20"/>
      <c r="G33" s="20"/>
      <c r="H33" s="20"/>
      <c r="I33" s="20"/>
      <c r="J33" s="21"/>
      <c r="K33" s="66"/>
      <c r="L33" s="35"/>
      <c r="M33" s="17"/>
      <c r="N33" s="17"/>
      <c r="O33" s="17"/>
      <c r="P33" s="17"/>
      <c r="Q33" s="17"/>
      <c r="R33" s="17"/>
      <c r="S33" s="17"/>
      <c r="T33" s="17"/>
      <c r="U33" s="17"/>
      <c r="V33" s="17"/>
    </row>
    <row r="34" spans="1:22" ht="6.75" customHeight="1" thickBot="1">
      <c r="A34" s="17"/>
      <c r="B34" s="23"/>
      <c r="C34" s="67"/>
      <c r="D34" s="68"/>
      <c r="E34" s="68"/>
      <c r="F34" s="68"/>
      <c r="G34" s="68"/>
      <c r="H34" s="68"/>
      <c r="I34" s="68"/>
      <c r="J34" s="66"/>
      <c r="K34" s="66"/>
      <c r="L34" s="35"/>
      <c r="M34" s="17"/>
      <c r="N34" s="17"/>
      <c r="O34" s="17"/>
      <c r="P34" s="17"/>
      <c r="Q34" s="17"/>
      <c r="R34" s="17"/>
      <c r="S34" s="17"/>
      <c r="T34" s="17"/>
      <c r="U34" s="17"/>
      <c r="V34" s="17"/>
    </row>
    <row r="35" spans="1:22" s="28" customFormat="1" ht="16.5" customHeight="1">
      <c r="B35" s="26"/>
      <c r="C35" s="69"/>
      <c r="D35" s="517" t="s">
        <v>471</v>
      </c>
      <c r="E35" s="518"/>
      <c r="F35" s="514" t="s">
        <v>472</v>
      </c>
      <c r="G35" s="519" t="s">
        <v>473</v>
      </c>
      <c r="H35" s="520"/>
      <c r="I35" s="500" t="s">
        <v>626</v>
      </c>
      <c r="J35" s="502"/>
      <c r="K35" s="31"/>
    </row>
    <row r="36" spans="1:22" s="28" customFormat="1" ht="17.25" customHeight="1">
      <c r="B36" s="26"/>
      <c r="C36" s="69"/>
      <c r="D36" s="314" t="s">
        <v>464</v>
      </c>
      <c r="E36" s="312" t="s">
        <v>465</v>
      </c>
      <c r="F36" s="515"/>
      <c r="G36" s="521"/>
      <c r="H36" s="522"/>
      <c r="I36" s="71" t="s">
        <v>474</v>
      </c>
      <c r="J36" s="72" t="s">
        <v>475</v>
      </c>
      <c r="K36" s="31"/>
    </row>
    <row r="37" spans="1:22" ht="8.25" customHeight="1" thickBot="1">
      <c r="A37" s="17"/>
      <c r="B37" s="23"/>
      <c r="C37" s="67"/>
      <c r="D37" s="76"/>
      <c r="E37" s="77"/>
      <c r="F37" s="78"/>
      <c r="G37" s="506"/>
      <c r="H37" s="507"/>
      <c r="I37" s="79"/>
      <c r="J37" s="80"/>
      <c r="K37" s="24"/>
      <c r="M37" s="17"/>
      <c r="N37" s="17"/>
      <c r="O37" s="17"/>
      <c r="P37" s="17"/>
      <c r="Q37" s="17"/>
      <c r="R37" s="17"/>
      <c r="S37" s="17"/>
      <c r="T37" s="17"/>
      <c r="U37" s="17"/>
      <c r="V37" s="17"/>
    </row>
    <row r="38" spans="1:22" ht="8.25" customHeight="1" thickBot="1">
      <c r="A38" s="17"/>
      <c r="B38" s="23"/>
      <c r="C38" s="81"/>
      <c r="D38" s="82"/>
      <c r="E38" s="82"/>
      <c r="F38" s="83"/>
      <c r="G38" s="84"/>
      <c r="H38" s="84"/>
      <c r="I38" s="84"/>
      <c r="J38" s="85"/>
      <c r="K38" s="66"/>
      <c r="L38" s="35"/>
      <c r="M38" s="17"/>
      <c r="N38" s="17"/>
      <c r="O38" s="17"/>
      <c r="P38" s="17"/>
      <c r="Q38" s="17"/>
      <c r="R38" s="17"/>
      <c r="S38" s="17"/>
      <c r="T38" s="17"/>
      <c r="U38" s="17"/>
      <c r="V38" s="17"/>
    </row>
    <row r="39" spans="1:22" ht="13.5" customHeight="1" thickBot="1">
      <c r="A39" s="17"/>
      <c r="B39" s="23"/>
      <c r="C39" s="68"/>
      <c r="D39" s="86"/>
      <c r="E39" s="87"/>
      <c r="F39" s="88"/>
      <c r="G39" s="89"/>
      <c r="H39" s="89"/>
      <c r="I39" s="89"/>
      <c r="J39" s="89"/>
      <c r="K39" s="66"/>
      <c r="L39" s="35"/>
      <c r="M39" s="17"/>
      <c r="N39" s="17"/>
      <c r="O39" s="17"/>
      <c r="P39" s="17"/>
      <c r="Q39" s="17"/>
      <c r="R39" s="17"/>
      <c r="S39" s="17"/>
      <c r="T39" s="17"/>
      <c r="U39" s="17"/>
      <c r="V39" s="17"/>
    </row>
    <row r="40" spans="1:22" ht="15" customHeight="1">
      <c r="A40" s="17"/>
      <c r="B40" s="23"/>
      <c r="C40" s="18"/>
      <c r="D40" s="65" t="s">
        <v>478</v>
      </c>
      <c r="E40" s="20"/>
      <c r="F40" s="20"/>
      <c r="G40" s="20"/>
      <c r="H40" s="20"/>
      <c r="I40" s="20"/>
      <c r="J40" s="21"/>
      <c r="K40" s="66"/>
      <c r="L40" s="35"/>
      <c r="M40" s="17"/>
      <c r="N40" s="17"/>
      <c r="O40" s="17"/>
      <c r="P40" s="17"/>
      <c r="Q40" s="17"/>
      <c r="R40" s="17"/>
      <c r="S40" s="17"/>
      <c r="T40" s="17"/>
      <c r="U40" s="17"/>
      <c r="V40" s="17"/>
    </row>
    <row r="41" spans="1:22" ht="5.25" customHeight="1" thickBot="1">
      <c r="A41" s="17"/>
      <c r="B41" s="23"/>
      <c r="C41" s="67"/>
      <c r="D41" s="68"/>
      <c r="E41" s="68"/>
      <c r="F41" s="68"/>
      <c r="G41" s="68"/>
      <c r="H41" s="68"/>
      <c r="I41" s="68"/>
      <c r="J41" s="66"/>
      <c r="K41" s="66"/>
      <c r="L41" s="35"/>
      <c r="M41" s="17"/>
      <c r="N41" s="17"/>
      <c r="O41" s="17"/>
      <c r="P41" s="17"/>
      <c r="Q41" s="17"/>
      <c r="R41" s="17"/>
      <c r="S41" s="17"/>
      <c r="T41" s="17"/>
      <c r="U41" s="17"/>
      <c r="V41" s="17"/>
    </row>
    <row r="42" spans="1:22" s="28" customFormat="1" ht="15" customHeight="1">
      <c r="B42" s="26"/>
      <c r="C42" s="69"/>
      <c r="D42" s="512" t="s">
        <v>469</v>
      </c>
      <c r="E42" s="513"/>
      <c r="F42" s="514" t="s">
        <v>461</v>
      </c>
      <c r="G42" s="514" t="s">
        <v>462</v>
      </c>
      <c r="H42" s="514" t="s">
        <v>626</v>
      </c>
      <c r="I42" s="514"/>
      <c r="J42" s="516"/>
      <c r="K42" s="31"/>
    </row>
    <row r="43" spans="1:22" s="28" customFormat="1" ht="23.25" customHeight="1">
      <c r="B43" s="26"/>
      <c r="C43" s="69"/>
      <c r="D43" s="314" t="s">
        <v>464</v>
      </c>
      <c r="E43" s="312" t="s">
        <v>465</v>
      </c>
      <c r="F43" s="515"/>
      <c r="G43" s="515"/>
      <c r="H43" s="71" t="s">
        <v>479</v>
      </c>
      <c r="I43" s="71" t="s">
        <v>474</v>
      </c>
      <c r="J43" s="72" t="s">
        <v>475</v>
      </c>
      <c r="K43" s="31"/>
    </row>
    <row r="44" spans="1:22" ht="6" customHeight="1" thickBot="1">
      <c r="A44" s="17"/>
      <c r="B44" s="23"/>
      <c r="C44" s="67"/>
      <c r="D44" s="76"/>
      <c r="E44" s="77"/>
      <c r="F44" s="78"/>
      <c r="G44" s="91"/>
      <c r="H44" s="92"/>
      <c r="I44" s="92"/>
      <c r="J44" s="80"/>
      <c r="K44" s="24"/>
      <c r="M44" s="17"/>
      <c r="N44" s="17"/>
      <c r="O44" s="17"/>
      <c r="P44" s="17"/>
      <c r="Q44" s="17"/>
      <c r="R44" s="17"/>
      <c r="S44" s="17"/>
      <c r="T44" s="17"/>
      <c r="U44" s="17"/>
      <c r="V44" s="17"/>
    </row>
    <row r="45" spans="1:22" ht="6.75" customHeight="1" thickBot="1">
      <c r="A45" s="17"/>
      <c r="B45" s="23"/>
      <c r="C45" s="67"/>
      <c r="D45" s="87"/>
      <c r="E45" s="316"/>
      <c r="F45" s="316"/>
      <c r="G45" s="316"/>
      <c r="H45" s="316"/>
      <c r="I45" s="316"/>
      <c r="J45" s="317"/>
      <c r="K45" s="66"/>
      <c r="L45" s="35"/>
      <c r="M45" s="17"/>
      <c r="N45" s="17"/>
      <c r="O45" s="17"/>
      <c r="P45" s="17"/>
      <c r="Q45" s="17"/>
      <c r="R45" s="17"/>
      <c r="S45" s="17"/>
      <c r="T45" s="17"/>
      <c r="U45" s="17"/>
      <c r="V45" s="17"/>
    </row>
    <row r="46" spans="1:22" ht="15" customHeight="1" thickBot="1">
      <c r="A46" s="17"/>
      <c r="B46" s="23"/>
      <c r="C46" s="95"/>
      <c r="D46" s="95"/>
      <c r="E46" s="95"/>
      <c r="F46" s="95"/>
      <c r="G46" s="95"/>
      <c r="H46" s="95"/>
      <c r="I46" s="95"/>
      <c r="J46" s="95"/>
      <c r="K46" s="66"/>
      <c r="L46" s="35"/>
      <c r="M46" s="17"/>
      <c r="N46" s="17"/>
      <c r="O46" s="17"/>
      <c r="P46" s="17"/>
      <c r="Q46" s="17"/>
      <c r="R46" s="17"/>
      <c r="S46" s="17"/>
      <c r="T46" s="17"/>
      <c r="U46" s="17"/>
      <c r="V46" s="17"/>
    </row>
    <row r="47" spans="1:22" s="104" customFormat="1" ht="38.25">
      <c r="B47" s="96"/>
      <c r="C47" s="97"/>
      <c r="D47" s="98" t="s">
        <v>480</v>
      </c>
      <c r="E47" s="99"/>
      <c r="F47" s="99"/>
      <c r="G47" s="100"/>
      <c r="H47" s="101" t="s">
        <v>627</v>
      </c>
      <c r="I47" s="101" t="s">
        <v>628</v>
      </c>
      <c r="J47" s="102" t="s">
        <v>629</v>
      </c>
      <c r="K47" s="103"/>
    </row>
    <row r="48" spans="1:22" s="104" customFormat="1" ht="17.25" customHeight="1">
      <c r="B48" s="96"/>
      <c r="C48" s="96"/>
      <c r="D48" s="105" t="s">
        <v>481</v>
      </c>
      <c r="E48" s="106"/>
      <c r="F48" s="106"/>
      <c r="G48" s="106"/>
      <c r="H48" s="107"/>
      <c r="I48" s="107"/>
      <c r="J48" s="108"/>
      <c r="K48" s="103"/>
    </row>
    <row r="49" spans="1:22" s="104" customFormat="1" ht="17.25" customHeight="1">
      <c r="B49" s="96"/>
      <c r="C49" s="96"/>
      <c r="D49" s="105" t="s">
        <v>630</v>
      </c>
      <c r="E49" s="106"/>
      <c r="F49" s="106"/>
      <c r="G49" s="106"/>
      <c r="H49" s="107"/>
      <c r="I49" s="107"/>
      <c r="J49" s="108"/>
      <c r="K49" s="103"/>
    </row>
    <row r="50" spans="1:22" s="104" customFormat="1" ht="17.25" customHeight="1">
      <c r="B50" s="96"/>
      <c r="C50" s="96"/>
      <c r="D50" s="109" t="s">
        <v>482</v>
      </c>
      <c r="E50" s="110"/>
      <c r="F50" s="110"/>
      <c r="G50" s="110"/>
      <c r="H50" s="107"/>
      <c r="I50" s="107"/>
      <c r="J50" s="108"/>
      <c r="K50" s="103"/>
    </row>
    <row r="51" spans="1:22" s="104" customFormat="1" ht="17.25" customHeight="1">
      <c r="B51" s="96"/>
      <c r="C51" s="96"/>
      <c r="D51" s="105" t="s">
        <v>483</v>
      </c>
      <c r="E51" s="106"/>
      <c r="F51" s="106"/>
      <c r="G51" s="106"/>
      <c r="H51" s="107"/>
      <c r="I51" s="107"/>
      <c r="J51" s="108"/>
      <c r="K51" s="103"/>
    </row>
    <row r="52" spans="1:22" s="104" customFormat="1" ht="17.25" customHeight="1">
      <c r="B52" s="96"/>
      <c r="C52" s="96"/>
      <c r="D52" s="105" t="s">
        <v>484</v>
      </c>
      <c r="E52" s="106"/>
      <c r="F52" s="106"/>
      <c r="G52" s="106"/>
      <c r="H52" s="107"/>
      <c r="I52" s="107"/>
      <c r="J52" s="108"/>
      <c r="K52" s="103"/>
    </row>
    <row r="53" spans="1:22" s="104" customFormat="1" ht="17.25" customHeight="1">
      <c r="B53" s="96"/>
      <c r="C53" s="96"/>
      <c r="D53" s="109" t="s">
        <v>485</v>
      </c>
      <c r="E53" s="110"/>
      <c r="F53" s="110"/>
      <c r="G53" s="110"/>
      <c r="H53" s="107"/>
      <c r="I53" s="107"/>
      <c r="J53" s="108"/>
      <c r="K53" s="103"/>
    </row>
    <row r="54" spans="1:22" s="104" customFormat="1" ht="17.25" customHeight="1">
      <c r="B54" s="96"/>
      <c r="C54" s="96"/>
      <c r="D54" s="109" t="s">
        <v>486</v>
      </c>
      <c r="E54" s="110"/>
      <c r="F54" s="110"/>
      <c r="G54" s="110"/>
      <c r="H54" s="107"/>
      <c r="I54" s="107"/>
      <c r="J54" s="108"/>
      <c r="K54" s="103"/>
    </row>
    <row r="55" spans="1:22" s="104" customFormat="1" ht="17.25" customHeight="1">
      <c r="B55" s="96"/>
      <c r="C55" s="96"/>
      <c r="D55" s="109" t="s">
        <v>487</v>
      </c>
      <c r="E55" s="110"/>
      <c r="F55" s="110"/>
      <c r="G55" s="110"/>
      <c r="H55" s="107"/>
      <c r="I55" s="107"/>
      <c r="J55" s="108"/>
      <c r="K55" s="103"/>
    </row>
    <row r="56" spans="1:22" s="104" customFormat="1" ht="17.25" customHeight="1">
      <c r="B56" s="96"/>
      <c r="C56" s="96"/>
      <c r="D56" s="109" t="s">
        <v>631</v>
      </c>
      <c r="E56" s="110"/>
      <c r="F56" s="110"/>
      <c r="G56" s="110"/>
      <c r="H56" s="107"/>
      <c r="I56" s="107"/>
      <c r="J56" s="108"/>
      <c r="K56" s="103"/>
    </row>
    <row r="57" spans="1:22" s="104" customFormat="1" ht="17.25" customHeight="1">
      <c r="B57" s="96"/>
      <c r="C57" s="96"/>
      <c r="D57" s="109" t="s">
        <v>488</v>
      </c>
      <c r="E57" s="110"/>
      <c r="F57" s="110"/>
      <c r="G57" s="110"/>
      <c r="H57" s="111"/>
      <c r="I57" s="107"/>
      <c r="J57" s="108"/>
      <c r="K57" s="103"/>
    </row>
    <row r="58" spans="1:22" s="104" customFormat="1" ht="17.25" customHeight="1">
      <c r="B58" s="96"/>
      <c r="C58" s="96"/>
      <c r="D58" s="109" t="s">
        <v>489</v>
      </c>
      <c r="E58" s="110"/>
      <c r="F58" s="110"/>
      <c r="G58" s="110"/>
      <c r="H58" s="111"/>
      <c r="I58" s="107"/>
      <c r="J58" s="108"/>
      <c r="K58" s="103"/>
    </row>
    <row r="59" spans="1:22" s="104" customFormat="1" ht="17.25" customHeight="1">
      <c r="B59" s="96"/>
      <c r="C59" s="96"/>
      <c r="D59" s="112" t="s">
        <v>2</v>
      </c>
      <c r="E59" s="34"/>
      <c r="F59" s="34"/>
      <c r="G59" s="34"/>
      <c r="H59" s="113">
        <f>SUM(H48:H58)</f>
        <v>0</v>
      </c>
      <c r="I59" s="113">
        <v>37379.399999999994</v>
      </c>
      <c r="J59" s="308">
        <v>37379.399999999994</v>
      </c>
      <c r="K59" s="103"/>
    </row>
    <row r="60" spans="1:22" s="104" customFormat="1" ht="8.25" customHeight="1" thickBot="1">
      <c r="B60" s="96"/>
      <c r="C60" s="114"/>
      <c r="D60" s="115"/>
      <c r="E60" s="116"/>
      <c r="F60" s="116"/>
      <c r="G60" s="116"/>
      <c r="H60" s="117"/>
      <c r="I60" s="117"/>
      <c r="J60" s="118"/>
      <c r="K60" s="103"/>
    </row>
    <row r="61" spans="1:22" ht="15.75" customHeight="1" thickBot="1">
      <c r="A61" s="17"/>
      <c r="B61" s="23"/>
      <c r="C61" s="35"/>
      <c r="D61" s="35"/>
      <c r="E61" s="35"/>
      <c r="F61" s="35"/>
      <c r="G61" s="35"/>
      <c r="H61" s="35"/>
      <c r="I61" s="35"/>
      <c r="J61" s="35"/>
      <c r="K61" s="24"/>
      <c r="L61" s="35"/>
      <c r="M61" s="17"/>
      <c r="N61" s="17"/>
      <c r="O61" s="17"/>
      <c r="P61" s="17"/>
      <c r="Q61" s="17"/>
      <c r="R61" s="17"/>
      <c r="S61" s="17"/>
      <c r="T61" s="17"/>
      <c r="U61" s="17"/>
      <c r="V61" s="17"/>
    </row>
    <row r="62" spans="1:22" s="124" customFormat="1" ht="12.75">
      <c r="B62" s="69"/>
      <c r="C62" s="119"/>
      <c r="D62" s="65" t="s">
        <v>490</v>
      </c>
      <c r="E62" s="120"/>
      <c r="F62" s="120"/>
      <c r="G62" s="65"/>
      <c r="H62" s="65"/>
      <c r="I62" s="65"/>
      <c r="J62" s="121"/>
      <c r="K62" s="122"/>
      <c r="L62" s="123"/>
    </row>
    <row r="63" spans="1:22" s="130" customFormat="1" ht="17.25" customHeight="1">
      <c r="B63" s="125"/>
      <c r="C63" s="125"/>
      <c r="D63" s="129"/>
      <c r="E63" s="133"/>
      <c r="F63" s="133"/>
      <c r="G63" s="133"/>
      <c r="H63" s="133"/>
      <c r="I63" s="133"/>
      <c r="J63" s="315" t="s">
        <v>626</v>
      </c>
      <c r="K63" s="128"/>
      <c r="L63" s="129"/>
    </row>
    <row r="64" spans="1:22" s="130" customFormat="1" ht="17.25" customHeight="1">
      <c r="B64" s="125"/>
      <c r="C64" s="125"/>
      <c r="D64" s="131" t="s">
        <v>491</v>
      </c>
      <c r="E64" s="126"/>
      <c r="F64" s="126"/>
      <c r="G64" s="126"/>
      <c r="H64" s="126"/>
      <c r="I64" s="305"/>
      <c r="J64" s="108">
        <v>4000</v>
      </c>
      <c r="K64" s="128"/>
      <c r="L64" s="129"/>
    </row>
    <row r="65" spans="1:22" s="130" customFormat="1" ht="17.25" customHeight="1">
      <c r="B65" s="125"/>
      <c r="C65" s="125"/>
      <c r="D65" s="304" t="s">
        <v>492</v>
      </c>
      <c r="E65" s="126"/>
      <c r="F65" s="126"/>
      <c r="G65" s="126"/>
      <c r="H65" s="126"/>
      <c r="I65" s="126"/>
      <c r="J65" s="108"/>
      <c r="K65" s="128"/>
      <c r="L65" s="129"/>
    </row>
    <row r="66" spans="1:22" s="130" customFormat="1" ht="14.25" customHeight="1">
      <c r="B66" s="125"/>
      <c r="C66" s="125"/>
      <c r="D66" s="132" t="s">
        <v>2</v>
      </c>
      <c r="E66" s="126"/>
      <c r="F66" s="126"/>
      <c r="G66" s="126"/>
      <c r="H66" s="126"/>
      <c r="I66" s="126"/>
      <c r="J66" s="108">
        <f>SUM(J64:J65)</f>
        <v>4000</v>
      </c>
      <c r="K66" s="128"/>
      <c r="L66" s="129"/>
    </row>
    <row r="67" spans="1:22" s="130" customFormat="1" ht="14.25" customHeight="1" thickBot="1">
      <c r="B67" s="125"/>
      <c r="C67" s="134"/>
      <c r="D67" s="115" t="s">
        <v>632</v>
      </c>
      <c r="E67" s="115"/>
      <c r="F67" s="135"/>
      <c r="G67" s="135"/>
      <c r="H67" s="117"/>
      <c r="I67" s="117"/>
      <c r="J67" s="136"/>
      <c r="K67" s="128"/>
    </row>
    <row r="68" spans="1:22" s="22" customFormat="1" ht="15" customHeight="1" thickBot="1">
      <c r="B68" s="67"/>
      <c r="C68" s="68"/>
      <c r="D68" s="68"/>
      <c r="E68" s="68"/>
      <c r="F68" s="68"/>
      <c r="G68" s="68"/>
      <c r="H68" s="68"/>
      <c r="I68" s="68"/>
      <c r="J68" s="68"/>
      <c r="K68" s="66"/>
      <c r="L68" s="68"/>
    </row>
    <row r="69" spans="1:22" s="22" customFormat="1" ht="15" customHeight="1">
      <c r="B69" s="67"/>
      <c r="C69" s="18"/>
      <c r="D69" s="37" t="s">
        <v>493</v>
      </c>
      <c r="E69" s="20"/>
      <c r="F69" s="20"/>
      <c r="G69" s="20"/>
      <c r="H69" s="500" t="s">
        <v>626</v>
      </c>
      <c r="I69" s="501"/>
      <c r="J69" s="502"/>
      <c r="K69" s="66"/>
      <c r="L69" s="68"/>
    </row>
    <row r="70" spans="1:22" s="22" customFormat="1" ht="17.25" customHeight="1">
      <c r="B70" s="67"/>
      <c r="C70" s="67"/>
      <c r="D70" s="318" t="s">
        <v>494</v>
      </c>
      <c r="E70" s="138"/>
      <c r="F70" s="318"/>
      <c r="G70" s="139" t="s">
        <v>495</v>
      </c>
      <c r="H70" s="71" t="s">
        <v>479</v>
      </c>
      <c r="I70" s="71" t="s">
        <v>474</v>
      </c>
      <c r="J70" s="72" t="s">
        <v>475</v>
      </c>
      <c r="K70" s="66"/>
      <c r="L70" s="68"/>
    </row>
    <row r="71" spans="1:22" s="146" customFormat="1" ht="17.25" customHeight="1">
      <c r="B71" s="140"/>
      <c r="C71" s="140"/>
      <c r="D71" s="141" t="s">
        <v>496</v>
      </c>
      <c r="E71" s="318"/>
      <c r="F71" s="141"/>
      <c r="G71" s="147">
        <v>3</v>
      </c>
      <c r="H71" s="310">
        <v>110000</v>
      </c>
      <c r="I71" s="143"/>
      <c r="J71" s="144"/>
      <c r="K71" s="145"/>
      <c r="L71" s="30"/>
    </row>
    <row r="72" spans="1:22" s="130" customFormat="1" ht="17.25" customHeight="1">
      <c r="B72" s="125"/>
      <c r="C72" s="125"/>
      <c r="D72" s="141" t="s">
        <v>497</v>
      </c>
      <c r="E72" s="141"/>
      <c r="F72" s="141"/>
      <c r="G72" s="309">
        <v>2</v>
      </c>
      <c r="H72" s="310">
        <v>97816.6</v>
      </c>
      <c r="I72" s="148"/>
      <c r="J72" s="149"/>
      <c r="K72" s="128"/>
      <c r="L72" s="129"/>
    </row>
    <row r="73" spans="1:22" s="130" customFormat="1" ht="17.25" customHeight="1">
      <c r="B73" s="125"/>
      <c r="C73" s="125"/>
      <c r="D73" s="141" t="s">
        <v>498</v>
      </c>
      <c r="E73" s="141"/>
      <c r="F73" s="141"/>
      <c r="G73" s="147"/>
      <c r="H73" s="148"/>
      <c r="I73" s="147"/>
      <c r="J73" s="108"/>
      <c r="K73" s="128"/>
      <c r="L73" s="129"/>
    </row>
    <row r="74" spans="1:22" s="130" customFormat="1" ht="17.25" customHeight="1">
      <c r="B74" s="125"/>
      <c r="C74" s="125"/>
      <c r="D74" s="141" t="s">
        <v>499</v>
      </c>
      <c r="E74" s="141"/>
      <c r="F74" s="141"/>
      <c r="G74" s="147"/>
      <c r="H74" s="147"/>
      <c r="I74" s="147"/>
      <c r="J74" s="108"/>
      <c r="K74" s="128"/>
      <c r="L74" s="129"/>
    </row>
    <row r="75" spans="1:22" s="130" customFormat="1" ht="17.25" customHeight="1">
      <c r="B75" s="125"/>
      <c r="C75" s="125"/>
      <c r="D75" s="150" t="s">
        <v>500</v>
      </c>
      <c r="E75" s="141"/>
      <c r="F75" s="141"/>
      <c r="G75" s="148"/>
      <c r="H75" s="310">
        <v>4000</v>
      </c>
      <c r="I75" s="148"/>
      <c r="J75" s="149"/>
      <c r="K75" s="128"/>
      <c r="L75" s="129"/>
    </row>
    <row r="76" spans="1:22" s="130" customFormat="1" ht="17.25" customHeight="1">
      <c r="B76" s="125"/>
      <c r="C76" s="125"/>
      <c r="D76" s="150" t="s">
        <v>501</v>
      </c>
      <c r="E76" s="141"/>
      <c r="F76" s="141"/>
      <c r="G76" s="148"/>
      <c r="H76" s="148"/>
      <c r="I76" s="310">
        <v>0</v>
      </c>
      <c r="J76" s="108">
        <v>37379.399999999994</v>
      </c>
      <c r="K76" s="128"/>
      <c r="L76" s="129"/>
    </row>
    <row r="77" spans="1:22" s="130" customFormat="1" ht="17.25" customHeight="1">
      <c r="B77" s="125"/>
      <c r="C77" s="125"/>
      <c r="D77" s="150" t="s">
        <v>502</v>
      </c>
      <c r="E77" s="141"/>
      <c r="F77" s="141"/>
      <c r="G77" s="147"/>
      <c r="H77" s="148"/>
      <c r="I77" s="148"/>
      <c r="J77" s="108"/>
      <c r="K77" s="128"/>
      <c r="L77" s="129"/>
    </row>
    <row r="78" spans="1:22" s="130" customFormat="1" ht="17.25" customHeight="1">
      <c r="B78" s="125"/>
      <c r="C78" s="125"/>
      <c r="D78" s="151" t="s">
        <v>503</v>
      </c>
      <c r="E78" s="141"/>
      <c r="F78" s="151"/>
      <c r="G78" s="385">
        <v>5</v>
      </c>
      <c r="H78" s="107">
        <v>211816.6</v>
      </c>
      <c r="I78" s="107">
        <v>0</v>
      </c>
      <c r="J78" s="108">
        <v>37379.399999999994</v>
      </c>
      <c r="K78" s="128"/>
      <c r="L78" s="129"/>
    </row>
    <row r="79" spans="1:22" s="130" customFormat="1" ht="17.25" customHeight="1" thickBot="1">
      <c r="B79" s="125"/>
      <c r="C79" s="134"/>
      <c r="D79" s="152" t="s">
        <v>504</v>
      </c>
      <c r="E79" s="153"/>
      <c r="F79" s="152"/>
      <c r="G79" s="386">
        <v>5</v>
      </c>
      <c r="H79" s="503">
        <v>249196</v>
      </c>
      <c r="I79" s="504"/>
      <c r="J79" s="505"/>
      <c r="K79" s="128"/>
      <c r="L79" s="129"/>
    </row>
    <row r="80" spans="1:22" ht="13.5" thickBot="1">
      <c r="A80" s="17"/>
      <c r="B80" s="53"/>
      <c r="C80" s="54"/>
      <c r="D80" s="54"/>
      <c r="E80" s="54"/>
      <c r="F80" s="54"/>
      <c r="G80" s="54"/>
      <c r="H80" s="54"/>
      <c r="I80" s="54"/>
      <c r="J80" s="54"/>
      <c r="K80" s="55"/>
      <c r="L80" s="35"/>
      <c r="M80" s="17"/>
      <c r="N80" s="17"/>
      <c r="O80" s="17"/>
      <c r="P80" s="17"/>
      <c r="Q80" s="17"/>
      <c r="R80" s="17"/>
      <c r="S80" s="17"/>
      <c r="T80" s="17"/>
      <c r="U80" s="17"/>
      <c r="V80" s="17"/>
    </row>
  </sheetData>
  <mergeCells count="32">
    <mergeCell ref="H79:J79"/>
    <mergeCell ref="G37:H37"/>
    <mergeCell ref="D42:E42"/>
    <mergeCell ref="F42:F43"/>
    <mergeCell ref="G42:G43"/>
    <mergeCell ref="H42:J42"/>
    <mergeCell ref="H69:J69"/>
    <mergeCell ref="E28:F28"/>
    <mergeCell ref="E29:F29"/>
    <mergeCell ref="E30:F30"/>
    <mergeCell ref="I30:J30"/>
    <mergeCell ref="D35:E35"/>
    <mergeCell ref="F35:F36"/>
    <mergeCell ref="G35:H36"/>
    <mergeCell ref="I35:J35"/>
    <mergeCell ref="D26:F26"/>
    <mergeCell ref="G26:G27"/>
    <mergeCell ref="H26:H27"/>
    <mergeCell ref="I26:J27"/>
    <mergeCell ref="E27:F27"/>
    <mergeCell ref="I17:J17"/>
    <mergeCell ref="I18:J18"/>
    <mergeCell ref="I19:J19"/>
    <mergeCell ref="I28:J28"/>
    <mergeCell ref="I29:J29"/>
    <mergeCell ref="I20:J20"/>
    <mergeCell ref="C3:J5"/>
    <mergeCell ref="D15:E15"/>
    <mergeCell ref="F15:F16"/>
    <mergeCell ref="G15:G16"/>
    <mergeCell ref="H15:H16"/>
    <mergeCell ref="I15:J16"/>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86"/>
  <sheetViews>
    <sheetView showGridLines="0" view="pageBreakPreview" zoomScale="90" zoomScaleNormal="100" zoomScaleSheetLayoutView="90" workbookViewId="0">
      <selection activeCell="H8" sqref="H8:H11"/>
    </sheetView>
  </sheetViews>
  <sheetFormatPr defaultRowHeight="15"/>
  <cols>
    <col min="1" max="1" width="4.28515625" customWidth="1"/>
    <col min="2" max="2" width="4.5703125" style="17" customWidth="1"/>
    <col min="3" max="3" width="6.140625" style="17" customWidth="1"/>
    <col min="4" max="4" width="44.5703125" style="17" customWidth="1"/>
    <col min="5" max="5" width="37" style="17" customWidth="1"/>
    <col min="6" max="6" width="15.85546875" style="17" customWidth="1"/>
    <col min="7" max="7" width="23.28515625" style="17" customWidth="1"/>
    <col min="8" max="8" width="16.5703125" style="17" customWidth="1"/>
    <col min="9" max="9" width="16.7109375" style="17" customWidth="1"/>
    <col min="10" max="10" width="18.85546875" style="17" customWidth="1"/>
    <col min="11" max="11" width="3.28515625" style="17" customWidth="1"/>
    <col min="12" max="12" width="9.140625" style="17"/>
    <col min="23" max="16384" width="9.140625" style="17"/>
  </cols>
  <sheetData>
    <row r="1" spans="2:11" s="17" customFormat="1" ht="13.5" thickBot="1"/>
    <row r="2" spans="2:11" s="22" customFormat="1" ht="24" customHeight="1">
      <c r="B2" s="18"/>
      <c r="C2" s="19" t="s">
        <v>451</v>
      </c>
      <c r="D2" s="20"/>
      <c r="E2" s="20"/>
      <c r="F2" s="20"/>
      <c r="G2" s="20"/>
      <c r="H2" s="20"/>
      <c r="I2" s="20"/>
      <c r="J2" s="20"/>
      <c r="K2" s="21"/>
    </row>
    <row r="3" spans="2:11" s="17" customFormat="1" ht="9.75" customHeight="1">
      <c r="B3" s="23"/>
      <c r="C3" s="528" t="s">
        <v>625</v>
      </c>
      <c r="D3" s="528"/>
      <c r="E3" s="528"/>
      <c r="F3" s="528"/>
      <c r="G3" s="528"/>
      <c r="H3" s="528"/>
      <c r="I3" s="528"/>
      <c r="J3" s="528"/>
      <c r="K3" s="24"/>
    </row>
    <row r="4" spans="2:11" s="17" customFormat="1" ht="12.75">
      <c r="B4" s="23"/>
      <c r="C4" s="528"/>
      <c r="D4" s="528"/>
      <c r="E4" s="528"/>
      <c r="F4" s="528"/>
      <c r="G4" s="528"/>
      <c r="H4" s="528"/>
      <c r="I4" s="528"/>
      <c r="J4" s="528"/>
      <c r="K4" s="24"/>
    </row>
    <row r="5" spans="2:11" s="17" customFormat="1" ht="18" customHeight="1">
      <c r="B5" s="23"/>
      <c r="C5" s="528"/>
      <c r="D5" s="528"/>
      <c r="E5" s="528"/>
      <c r="F5" s="528"/>
      <c r="G5" s="528"/>
      <c r="H5" s="528"/>
      <c r="I5" s="528"/>
      <c r="J5" s="528"/>
      <c r="K5" s="24"/>
    </row>
    <row r="6" spans="2:11" s="17" customFormat="1" ht="17.25" customHeight="1">
      <c r="B6" s="23"/>
      <c r="C6" s="324"/>
      <c r="D6" s="324"/>
      <c r="E6" s="324"/>
      <c r="F6" s="324"/>
      <c r="G6" s="324"/>
      <c r="H6" s="324"/>
      <c r="I6" s="324"/>
      <c r="J6" s="324"/>
      <c r="K6" s="24"/>
    </row>
    <row r="7" spans="2:11" s="28" customFormat="1" ht="12.75">
      <c r="B7" s="26"/>
      <c r="C7" s="27" t="s">
        <v>0</v>
      </c>
      <c r="E7" s="29" t="s">
        <v>198</v>
      </c>
      <c r="F7" s="27"/>
      <c r="G7" s="30" t="s">
        <v>452</v>
      </c>
      <c r="H7" s="27"/>
      <c r="I7" s="27"/>
      <c r="J7" s="30"/>
      <c r="K7" s="31"/>
    </row>
    <row r="8" spans="2:11" s="28" customFormat="1" ht="12.75">
      <c r="B8" s="26"/>
      <c r="C8" s="27" t="s">
        <v>1</v>
      </c>
      <c r="E8" s="32" t="s">
        <v>205</v>
      </c>
      <c r="F8" s="27"/>
      <c r="G8" s="30" t="s">
        <v>453</v>
      </c>
      <c r="H8" s="33"/>
      <c r="I8" s="30"/>
      <c r="J8" s="27"/>
      <c r="K8" s="31"/>
    </row>
    <row r="9" spans="2:11" s="28" customFormat="1" ht="12.75">
      <c r="B9" s="26"/>
      <c r="C9" s="27" t="s">
        <v>454</v>
      </c>
      <c r="D9" s="27"/>
      <c r="E9" s="32">
        <v>1023292</v>
      </c>
      <c r="F9" s="27" t="s">
        <v>455</v>
      </c>
      <c r="G9" s="30" t="s">
        <v>456</v>
      </c>
      <c r="H9" s="34"/>
      <c r="I9" s="30"/>
      <c r="J9" s="27"/>
      <c r="K9" s="31"/>
    </row>
    <row r="10" spans="2:11" s="28" customFormat="1" ht="12.75">
      <c r="B10" s="26"/>
      <c r="C10" s="27"/>
      <c r="D10" s="27"/>
      <c r="E10" s="27"/>
      <c r="F10" s="27"/>
      <c r="G10" s="30" t="s">
        <v>457</v>
      </c>
      <c r="H10" s="34"/>
      <c r="I10" s="30"/>
      <c r="J10" s="27"/>
      <c r="K10" s="31"/>
    </row>
    <row r="11" spans="2:11" s="28" customFormat="1" ht="12.75">
      <c r="B11" s="26"/>
      <c r="C11" s="27"/>
      <c r="D11" s="27"/>
      <c r="E11" s="27"/>
      <c r="F11" s="27"/>
      <c r="G11" s="30" t="s">
        <v>458</v>
      </c>
      <c r="H11" s="34"/>
      <c r="I11" s="30"/>
      <c r="J11" s="27"/>
      <c r="K11" s="31"/>
    </row>
    <row r="12" spans="2:11" s="17" customFormat="1" ht="7.5" customHeight="1" thickBot="1">
      <c r="B12" s="23"/>
      <c r="C12" s="35"/>
      <c r="D12" s="35"/>
      <c r="E12" s="35"/>
      <c r="F12" s="35"/>
      <c r="G12" s="35"/>
      <c r="H12" s="35"/>
      <c r="I12" s="35"/>
      <c r="J12" s="35"/>
      <c r="K12" s="24"/>
    </row>
    <row r="13" spans="2:11" s="35" customFormat="1" ht="12.75">
      <c r="B13" s="23"/>
      <c r="C13" s="36"/>
      <c r="D13" s="37" t="s">
        <v>459</v>
      </c>
      <c r="E13" s="38"/>
      <c r="F13" s="38"/>
      <c r="G13" s="38"/>
      <c r="H13" s="38"/>
      <c r="I13" s="38"/>
      <c r="J13" s="39"/>
      <c r="K13" s="24"/>
    </row>
    <row r="14" spans="2:11" s="17" customFormat="1" ht="4.1500000000000004" customHeight="1" thickBot="1">
      <c r="B14" s="23"/>
      <c r="C14" s="23"/>
      <c r="D14" s="27"/>
      <c r="E14" s="35"/>
      <c r="F14" s="35"/>
      <c r="G14" s="35"/>
      <c r="H14" s="35"/>
      <c r="I14" s="35"/>
      <c r="J14" s="24"/>
      <c r="K14" s="24"/>
    </row>
    <row r="15" spans="2:11" s="17" customFormat="1" ht="14.25" customHeight="1">
      <c r="B15" s="23"/>
      <c r="C15" s="23"/>
      <c r="D15" s="517" t="s">
        <v>460</v>
      </c>
      <c r="E15" s="518"/>
      <c r="F15" s="529" t="s">
        <v>461</v>
      </c>
      <c r="G15" s="529" t="s">
        <v>462</v>
      </c>
      <c r="H15" s="529" t="s">
        <v>463</v>
      </c>
      <c r="I15" s="519" t="s">
        <v>626</v>
      </c>
      <c r="J15" s="524"/>
      <c r="K15" s="24"/>
    </row>
    <row r="16" spans="2:11" s="17" customFormat="1" ht="14.25" customHeight="1">
      <c r="B16" s="23"/>
      <c r="C16" s="23"/>
      <c r="D16" s="326" t="s">
        <v>464</v>
      </c>
      <c r="E16" s="325" t="s">
        <v>465</v>
      </c>
      <c r="F16" s="530"/>
      <c r="G16" s="530"/>
      <c r="H16" s="530"/>
      <c r="I16" s="521"/>
      <c r="J16" s="525"/>
      <c r="K16" s="24"/>
    </row>
    <row r="17" spans="1:22" ht="15" customHeight="1">
      <c r="A17" s="17"/>
      <c r="B17" s="23"/>
      <c r="C17" s="23"/>
      <c r="D17" s="351" t="s">
        <v>727</v>
      </c>
      <c r="E17" s="352" t="s">
        <v>654</v>
      </c>
      <c r="F17" s="43" t="s">
        <v>655</v>
      </c>
      <c r="G17" s="43" t="s">
        <v>656</v>
      </c>
      <c r="H17" s="44" t="s">
        <v>657</v>
      </c>
      <c r="I17" s="562"/>
      <c r="J17" s="563"/>
      <c r="K17" s="24"/>
      <c r="M17" s="17"/>
      <c r="N17" s="17"/>
      <c r="O17" s="17"/>
      <c r="P17" s="17"/>
      <c r="Q17" s="17"/>
      <c r="R17" s="17"/>
      <c r="S17" s="17"/>
      <c r="T17" s="17"/>
      <c r="U17" s="17"/>
      <c r="V17" s="17"/>
    </row>
    <row r="18" spans="1:22" ht="24.75" customHeight="1">
      <c r="A18" s="17"/>
      <c r="B18" s="23"/>
      <c r="C18" s="23"/>
      <c r="D18" s="351" t="s">
        <v>728</v>
      </c>
      <c r="E18" s="352" t="s">
        <v>654</v>
      </c>
      <c r="F18" s="46" t="s">
        <v>655</v>
      </c>
      <c r="G18" s="46" t="s">
        <v>658</v>
      </c>
      <c r="H18" s="44" t="s">
        <v>657</v>
      </c>
      <c r="I18" s="562"/>
      <c r="J18" s="563"/>
      <c r="K18" s="24"/>
      <c r="M18" s="17"/>
      <c r="N18" s="17"/>
      <c r="O18" s="17"/>
      <c r="P18" s="17"/>
      <c r="Q18" s="17"/>
      <c r="R18" s="17"/>
      <c r="S18" s="17"/>
      <c r="T18" s="17"/>
      <c r="U18" s="17"/>
      <c r="V18" s="17"/>
    </row>
    <row r="19" spans="1:22" ht="24" customHeight="1">
      <c r="A19" s="17"/>
      <c r="B19" s="23"/>
      <c r="C19" s="23"/>
      <c r="D19" s="351" t="s">
        <v>659</v>
      </c>
      <c r="E19" s="352" t="s">
        <v>729</v>
      </c>
      <c r="F19" s="46" t="s">
        <v>660</v>
      </c>
      <c r="G19" s="46" t="s">
        <v>656</v>
      </c>
      <c r="H19" s="47" t="s">
        <v>657</v>
      </c>
      <c r="I19" s="562"/>
      <c r="J19" s="563"/>
      <c r="K19" s="24"/>
      <c r="M19" s="17"/>
      <c r="N19" s="17"/>
      <c r="O19" s="17"/>
      <c r="P19" s="17"/>
      <c r="Q19" s="17"/>
      <c r="R19" s="17"/>
      <c r="S19" s="17"/>
      <c r="T19" s="17"/>
      <c r="U19" s="17"/>
      <c r="V19" s="17"/>
    </row>
    <row r="20" spans="1:22" ht="15" customHeight="1">
      <c r="A20" s="17"/>
      <c r="B20" s="23"/>
      <c r="C20" s="23"/>
      <c r="D20" s="45" t="s">
        <v>661</v>
      </c>
      <c r="E20" s="46" t="s">
        <v>662</v>
      </c>
      <c r="F20" s="46" t="s">
        <v>660</v>
      </c>
      <c r="G20" s="46" t="s">
        <v>656</v>
      </c>
      <c r="H20" s="47" t="s">
        <v>657</v>
      </c>
      <c r="I20" s="562"/>
      <c r="J20" s="563"/>
      <c r="K20" s="24"/>
      <c r="M20" s="17"/>
      <c r="N20" s="17"/>
      <c r="O20" s="17"/>
      <c r="P20" s="17"/>
      <c r="Q20" s="17"/>
      <c r="R20" s="17"/>
      <c r="S20" s="17"/>
      <c r="T20" s="17"/>
      <c r="U20" s="17"/>
      <c r="V20" s="17"/>
    </row>
    <row r="21" spans="1:22" ht="15" customHeight="1">
      <c r="A21" s="17"/>
      <c r="B21" s="23"/>
      <c r="C21" s="23"/>
      <c r="D21" s="45" t="s">
        <v>663</v>
      </c>
      <c r="E21" s="46" t="s">
        <v>664</v>
      </c>
      <c r="F21" s="46" t="s">
        <v>655</v>
      </c>
      <c r="G21" s="46" t="s">
        <v>656</v>
      </c>
      <c r="H21" s="47" t="s">
        <v>657</v>
      </c>
      <c r="I21" s="562"/>
      <c r="J21" s="563"/>
      <c r="K21" s="24"/>
      <c r="M21" s="17"/>
      <c r="N21" s="17"/>
      <c r="O21" s="17"/>
      <c r="P21" s="17"/>
      <c r="Q21" s="17"/>
      <c r="R21" s="17"/>
      <c r="S21" s="17"/>
      <c r="T21" s="17"/>
      <c r="U21" s="17"/>
      <c r="V21" s="17"/>
    </row>
    <row r="22" spans="1:22" ht="15" customHeight="1">
      <c r="A22" s="17"/>
      <c r="B22" s="23"/>
      <c r="C22" s="23"/>
      <c r="D22" s="45" t="s">
        <v>665</v>
      </c>
      <c r="E22" s="46" t="s">
        <v>666</v>
      </c>
      <c r="F22" s="46" t="s">
        <v>660</v>
      </c>
      <c r="G22" s="46" t="s">
        <v>656</v>
      </c>
      <c r="H22" s="47" t="s">
        <v>657</v>
      </c>
      <c r="I22" s="562"/>
      <c r="J22" s="563"/>
      <c r="K22" s="24"/>
      <c r="M22" s="17"/>
      <c r="N22" s="17"/>
      <c r="O22" s="17"/>
      <c r="P22" s="17"/>
      <c r="Q22" s="17"/>
      <c r="R22" s="17"/>
      <c r="S22" s="17"/>
      <c r="T22" s="17"/>
      <c r="U22" s="17"/>
      <c r="V22" s="17"/>
    </row>
    <row r="23" spans="1:22" ht="15" customHeight="1">
      <c r="A23" s="17"/>
      <c r="B23" s="23"/>
      <c r="C23" s="23"/>
      <c r="D23" s="45" t="s">
        <v>667</v>
      </c>
      <c r="E23" s="46" t="s">
        <v>668</v>
      </c>
      <c r="F23" s="46" t="s">
        <v>669</v>
      </c>
      <c r="G23" s="46" t="s">
        <v>656</v>
      </c>
      <c r="H23" s="47" t="s">
        <v>657</v>
      </c>
      <c r="I23" s="562"/>
      <c r="J23" s="563"/>
      <c r="K23" s="24"/>
      <c r="M23" s="17"/>
      <c r="N23" s="17"/>
      <c r="O23" s="17"/>
      <c r="P23" s="17"/>
      <c r="Q23" s="17"/>
      <c r="R23" s="17"/>
      <c r="S23" s="17"/>
      <c r="T23" s="17"/>
      <c r="U23" s="17"/>
      <c r="V23" s="17"/>
    </row>
    <row r="24" spans="1:22" ht="15" customHeight="1">
      <c r="A24" s="17"/>
      <c r="B24" s="23"/>
      <c r="C24" s="23"/>
      <c r="D24" s="45" t="s">
        <v>670</v>
      </c>
      <c r="E24" s="46" t="s">
        <v>671</v>
      </c>
      <c r="F24" s="46" t="s">
        <v>660</v>
      </c>
      <c r="G24" s="46" t="s">
        <v>656</v>
      </c>
      <c r="H24" s="47" t="s">
        <v>657</v>
      </c>
      <c r="I24" s="562"/>
      <c r="J24" s="563"/>
      <c r="K24" s="24"/>
      <c r="M24" s="17"/>
      <c r="N24" s="17"/>
      <c r="O24" s="17"/>
      <c r="P24" s="17"/>
      <c r="Q24" s="17"/>
      <c r="R24" s="17"/>
      <c r="S24" s="17"/>
      <c r="T24" s="17"/>
      <c r="U24" s="17"/>
      <c r="V24" s="17"/>
    </row>
    <row r="25" spans="1:22" ht="13.5" customHeight="1">
      <c r="A25" s="17"/>
      <c r="B25" s="23"/>
      <c r="C25" s="23"/>
      <c r="D25" s="353" t="s">
        <v>732</v>
      </c>
      <c r="E25" s="46" t="s">
        <v>672</v>
      </c>
      <c r="F25" s="46" t="s">
        <v>673</v>
      </c>
      <c r="G25" s="46" t="s">
        <v>656</v>
      </c>
      <c r="H25" s="47" t="s">
        <v>657</v>
      </c>
      <c r="I25" s="562"/>
      <c r="J25" s="563"/>
      <c r="K25" s="24"/>
      <c r="M25" s="17"/>
      <c r="N25" s="17"/>
      <c r="O25" s="17"/>
      <c r="P25" s="17"/>
      <c r="Q25" s="17"/>
      <c r="R25" s="17"/>
      <c r="S25" s="17"/>
      <c r="T25" s="17"/>
      <c r="U25" s="17"/>
      <c r="V25" s="17"/>
    </row>
    <row r="26" spans="1:22" ht="15" customHeight="1">
      <c r="A26" s="17"/>
      <c r="B26" s="23"/>
      <c r="C26" s="23"/>
      <c r="D26" s="45" t="s">
        <v>674</v>
      </c>
      <c r="E26" s="46" t="s">
        <v>675</v>
      </c>
      <c r="F26" s="46" t="s">
        <v>660</v>
      </c>
      <c r="G26" s="46" t="s">
        <v>656</v>
      </c>
      <c r="H26" s="47" t="s">
        <v>657</v>
      </c>
      <c r="I26" s="562"/>
      <c r="J26" s="563"/>
      <c r="K26" s="24"/>
      <c r="M26" s="17"/>
      <c r="N26" s="17"/>
      <c r="O26" s="17"/>
      <c r="P26" s="17"/>
      <c r="Q26" s="17"/>
      <c r="R26" s="17"/>
      <c r="S26" s="17"/>
      <c r="T26" s="17"/>
      <c r="U26" s="17"/>
      <c r="V26" s="17"/>
    </row>
    <row r="27" spans="1:22" ht="15" customHeight="1">
      <c r="A27" s="17"/>
      <c r="B27" s="23"/>
      <c r="C27" s="23"/>
      <c r="D27" s="45" t="s">
        <v>676</v>
      </c>
      <c r="E27" s="46" t="s">
        <v>677</v>
      </c>
      <c r="F27" s="46" t="s">
        <v>660</v>
      </c>
      <c r="G27" s="46" t="s">
        <v>656</v>
      </c>
      <c r="H27" s="47" t="s">
        <v>657</v>
      </c>
      <c r="I27" s="562"/>
      <c r="J27" s="563"/>
      <c r="K27" s="24"/>
      <c r="M27" s="17"/>
      <c r="N27" s="17"/>
      <c r="O27" s="17"/>
      <c r="P27" s="17"/>
      <c r="Q27" s="17"/>
      <c r="R27" s="17"/>
      <c r="S27" s="17"/>
      <c r="T27" s="17"/>
      <c r="U27" s="17"/>
      <c r="V27" s="17"/>
    </row>
    <row r="28" spans="1:22" ht="15" customHeight="1">
      <c r="A28" s="17"/>
      <c r="B28" s="23"/>
      <c r="C28" s="23"/>
      <c r="D28" s="45" t="s">
        <v>678</v>
      </c>
      <c r="E28" s="46" t="s">
        <v>679</v>
      </c>
      <c r="F28" s="46" t="s">
        <v>660</v>
      </c>
      <c r="G28" s="46" t="s">
        <v>656</v>
      </c>
      <c r="H28" s="47" t="s">
        <v>657</v>
      </c>
      <c r="I28" s="562"/>
      <c r="J28" s="563"/>
      <c r="K28" s="24"/>
      <c r="M28" s="17"/>
      <c r="N28" s="17"/>
      <c r="O28" s="17"/>
      <c r="P28" s="17"/>
      <c r="Q28" s="17"/>
      <c r="R28" s="17"/>
      <c r="S28" s="17"/>
      <c r="T28" s="17"/>
      <c r="U28" s="17"/>
      <c r="V28" s="17"/>
    </row>
    <row r="29" spans="1:22" ht="15" customHeight="1">
      <c r="A29" s="17"/>
      <c r="B29" s="23"/>
      <c r="C29" s="23"/>
      <c r="D29" s="45" t="s">
        <v>680</v>
      </c>
      <c r="E29" s="46" t="s">
        <v>681</v>
      </c>
      <c r="F29" s="46" t="s">
        <v>660</v>
      </c>
      <c r="G29" s="46" t="s">
        <v>656</v>
      </c>
      <c r="H29" s="47" t="s">
        <v>657</v>
      </c>
      <c r="I29" s="562"/>
      <c r="J29" s="563"/>
      <c r="K29" s="24"/>
      <c r="M29" s="17"/>
      <c r="N29" s="17"/>
      <c r="O29" s="17"/>
      <c r="P29" s="17"/>
      <c r="Q29" s="17"/>
      <c r="R29" s="17"/>
      <c r="S29" s="17"/>
      <c r="T29" s="17"/>
      <c r="U29" s="17"/>
      <c r="V29" s="17"/>
    </row>
    <row r="30" spans="1:22" ht="15" customHeight="1">
      <c r="A30" s="17"/>
      <c r="B30" s="23"/>
      <c r="C30" s="23"/>
      <c r="D30" s="45" t="s">
        <v>682</v>
      </c>
      <c r="E30" s="46" t="s">
        <v>683</v>
      </c>
      <c r="F30" s="46" t="s">
        <v>660</v>
      </c>
      <c r="G30" s="46" t="s">
        <v>656</v>
      </c>
      <c r="H30" s="47" t="s">
        <v>657</v>
      </c>
      <c r="I30" s="562"/>
      <c r="J30" s="563"/>
      <c r="K30" s="24"/>
      <c r="M30" s="17"/>
      <c r="N30" s="17"/>
      <c r="O30" s="17"/>
      <c r="P30" s="17"/>
      <c r="Q30" s="17"/>
      <c r="R30" s="17"/>
      <c r="S30" s="17"/>
      <c r="T30" s="17"/>
      <c r="U30" s="17"/>
      <c r="V30" s="17"/>
    </row>
    <row r="31" spans="1:22" ht="15" customHeight="1">
      <c r="A31" s="17"/>
      <c r="B31" s="23"/>
      <c r="C31" s="23"/>
      <c r="D31" s="45" t="s">
        <v>684</v>
      </c>
      <c r="E31" s="46" t="s">
        <v>685</v>
      </c>
      <c r="F31" s="46" t="s">
        <v>669</v>
      </c>
      <c r="G31" s="46" t="s">
        <v>656</v>
      </c>
      <c r="H31" s="47" t="s">
        <v>657</v>
      </c>
      <c r="I31" s="562"/>
      <c r="J31" s="563"/>
      <c r="K31" s="24"/>
      <c r="M31" s="17"/>
      <c r="N31" s="17"/>
      <c r="O31" s="17"/>
      <c r="P31" s="17"/>
      <c r="Q31" s="17"/>
      <c r="R31" s="17"/>
      <c r="S31" s="17"/>
      <c r="T31" s="17"/>
      <c r="U31" s="17"/>
      <c r="V31" s="17"/>
    </row>
    <row r="32" spans="1:22" ht="15" customHeight="1">
      <c r="A32" s="17"/>
      <c r="B32" s="23"/>
      <c r="C32" s="23"/>
      <c r="D32" s="45" t="s">
        <v>686</v>
      </c>
      <c r="E32" s="46" t="s">
        <v>687</v>
      </c>
      <c r="F32" s="46" t="s">
        <v>660</v>
      </c>
      <c r="G32" s="46" t="s">
        <v>656</v>
      </c>
      <c r="H32" s="47" t="s">
        <v>657</v>
      </c>
      <c r="I32" s="562"/>
      <c r="J32" s="563"/>
      <c r="K32" s="24"/>
      <c r="M32" s="17"/>
      <c r="N32" s="17"/>
      <c r="O32" s="17"/>
      <c r="P32" s="17"/>
      <c r="Q32" s="17"/>
      <c r="R32" s="17"/>
      <c r="S32" s="17"/>
      <c r="T32" s="17"/>
      <c r="U32" s="17"/>
      <c r="V32" s="17"/>
    </row>
    <row r="33" spans="1:22" ht="15" customHeight="1">
      <c r="A33" s="17"/>
      <c r="B33" s="23"/>
      <c r="C33" s="23"/>
      <c r="D33" s="45" t="s">
        <v>688</v>
      </c>
      <c r="E33" s="46" t="s">
        <v>689</v>
      </c>
      <c r="F33" s="46" t="s">
        <v>660</v>
      </c>
      <c r="G33" s="46" t="s">
        <v>656</v>
      </c>
      <c r="H33" s="47" t="s">
        <v>657</v>
      </c>
      <c r="I33" s="562"/>
      <c r="J33" s="563"/>
      <c r="K33" s="24"/>
      <c r="M33" s="17"/>
      <c r="N33" s="17"/>
      <c r="O33" s="17"/>
      <c r="P33" s="17"/>
      <c r="Q33" s="17"/>
      <c r="R33" s="17"/>
      <c r="S33" s="17"/>
      <c r="T33" s="17"/>
      <c r="U33" s="17"/>
      <c r="V33" s="17"/>
    </row>
    <row r="34" spans="1:22" ht="15" customHeight="1">
      <c r="A34" s="17"/>
      <c r="B34" s="23"/>
      <c r="C34" s="23"/>
      <c r="D34" s="45" t="s">
        <v>690</v>
      </c>
      <c r="E34" s="46" t="s">
        <v>691</v>
      </c>
      <c r="F34" s="46" t="s">
        <v>660</v>
      </c>
      <c r="G34" s="46" t="s">
        <v>656</v>
      </c>
      <c r="H34" s="47" t="s">
        <v>657</v>
      </c>
      <c r="I34" s="562"/>
      <c r="J34" s="563"/>
      <c r="K34" s="24"/>
      <c r="M34" s="17"/>
      <c r="N34" s="17"/>
      <c r="O34" s="17"/>
      <c r="P34" s="17"/>
      <c r="Q34" s="17"/>
      <c r="R34" s="17"/>
      <c r="S34" s="17"/>
      <c r="T34" s="17"/>
      <c r="U34" s="17"/>
      <c r="V34" s="17"/>
    </row>
    <row r="35" spans="1:22" ht="15" customHeight="1">
      <c r="A35" s="17"/>
      <c r="B35" s="23"/>
      <c r="C35" s="23"/>
      <c r="D35" s="353" t="s">
        <v>731</v>
      </c>
      <c r="E35" s="46" t="s">
        <v>692</v>
      </c>
      <c r="F35" s="46" t="s">
        <v>660</v>
      </c>
      <c r="G35" s="46" t="s">
        <v>658</v>
      </c>
      <c r="H35" s="44" t="s">
        <v>657</v>
      </c>
      <c r="I35" s="562"/>
      <c r="J35" s="563"/>
      <c r="K35" s="24"/>
      <c r="M35" s="17"/>
      <c r="N35" s="17"/>
      <c r="O35" s="17"/>
      <c r="P35" s="17"/>
      <c r="Q35" s="17"/>
      <c r="R35" s="17"/>
      <c r="S35" s="17"/>
      <c r="T35" s="17"/>
      <c r="U35" s="17"/>
      <c r="V35" s="17"/>
    </row>
    <row r="36" spans="1:22" ht="15" customHeight="1">
      <c r="A36" s="17"/>
      <c r="B36" s="23"/>
      <c r="C36" s="23"/>
      <c r="D36" s="45" t="s">
        <v>693</v>
      </c>
      <c r="E36" s="46" t="s">
        <v>694</v>
      </c>
      <c r="F36" s="46" t="s">
        <v>660</v>
      </c>
      <c r="G36" s="46" t="s">
        <v>656</v>
      </c>
      <c r="H36" s="47" t="s">
        <v>657</v>
      </c>
      <c r="I36" s="562"/>
      <c r="J36" s="563"/>
      <c r="K36" s="24"/>
      <c r="M36" s="17"/>
      <c r="N36" s="17"/>
      <c r="O36" s="17"/>
      <c r="P36" s="17"/>
      <c r="Q36" s="17"/>
      <c r="R36" s="17"/>
      <c r="S36" s="17"/>
      <c r="T36" s="17"/>
      <c r="U36" s="17"/>
      <c r="V36" s="17"/>
    </row>
    <row r="37" spans="1:22" ht="15" customHeight="1">
      <c r="A37" s="17"/>
      <c r="B37" s="23"/>
      <c r="C37" s="23"/>
      <c r="D37" s="45" t="s">
        <v>695</v>
      </c>
      <c r="E37" s="46" t="s">
        <v>696</v>
      </c>
      <c r="F37" s="46" t="s">
        <v>660</v>
      </c>
      <c r="G37" s="46" t="s">
        <v>656</v>
      </c>
      <c r="H37" s="47" t="s">
        <v>657</v>
      </c>
      <c r="I37" s="562"/>
      <c r="J37" s="563"/>
      <c r="K37" s="24"/>
      <c r="M37" s="17"/>
      <c r="N37" s="17"/>
      <c r="O37" s="17"/>
      <c r="P37" s="17"/>
      <c r="Q37" s="17"/>
      <c r="R37" s="17"/>
      <c r="S37" s="17"/>
      <c r="T37" s="17"/>
      <c r="U37" s="17"/>
      <c r="V37" s="17"/>
    </row>
    <row r="38" spans="1:22" ht="15" customHeight="1">
      <c r="A38" s="17"/>
      <c r="B38" s="23"/>
      <c r="C38" s="23"/>
      <c r="D38" s="45" t="s">
        <v>697</v>
      </c>
      <c r="E38" s="46" t="s">
        <v>698</v>
      </c>
      <c r="F38" s="46" t="s">
        <v>660</v>
      </c>
      <c r="G38" s="46" t="s">
        <v>656</v>
      </c>
      <c r="H38" s="47" t="s">
        <v>657</v>
      </c>
      <c r="I38" s="562"/>
      <c r="J38" s="563"/>
      <c r="K38" s="24"/>
      <c r="M38" s="17"/>
      <c r="N38" s="17"/>
      <c r="O38" s="17"/>
      <c r="P38" s="17"/>
      <c r="Q38" s="17"/>
      <c r="R38" s="17"/>
      <c r="S38" s="17"/>
      <c r="T38" s="17"/>
      <c r="U38" s="17"/>
      <c r="V38" s="17"/>
    </row>
    <row r="39" spans="1:22" ht="15" customHeight="1">
      <c r="A39" s="17"/>
      <c r="B39" s="23"/>
      <c r="C39" s="23"/>
      <c r="D39" s="45" t="s">
        <v>699</v>
      </c>
      <c r="E39" s="46" t="s">
        <v>700</v>
      </c>
      <c r="F39" s="46" t="s">
        <v>660</v>
      </c>
      <c r="G39" s="46" t="s">
        <v>656</v>
      </c>
      <c r="H39" s="47" t="s">
        <v>657</v>
      </c>
      <c r="I39" s="562"/>
      <c r="J39" s="563"/>
      <c r="K39" s="24"/>
      <c r="M39" s="17"/>
      <c r="N39" s="17"/>
      <c r="O39" s="17"/>
      <c r="P39" s="17"/>
      <c r="Q39" s="17"/>
      <c r="R39" s="17"/>
      <c r="S39" s="17"/>
      <c r="T39" s="17"/>
      <c r="U39" s="17"/>
      <c r="V39" s="17"/>
    </row>
    <row r="40" spans="1:22" ht="15" customHeight="1">
      <c r="A40" s="17"/>
      <c r="B40" s="23"/>
      <c r="C40" s="23"/>
      <c r="D40" s="353" t="s">
        <v>730</v>
      </c>
      <c r="E40" s="46" t="s">
        <v>701</v>
      </c>
      <c r="F40" s="46" t="s">
        <v>702</v>
      </c>
      <c r="G40" s="46" t="s">
        <v>656</v>
      </c>
      <c r="H40" s="47" t="s">
        <v>657</v>
      </c>
      <c r="I40" s="562"/>
      <c r="J40" s="563"/>
      <c r="K40" s="24"/>
      <c r="M40" s="17"/>
      <c r="N40" s="17"/>
      <c r="O40" s="17"/>
      <c r="P40" s="17"/>
      <c r="Q40" s="17"/>
      <c r="R40" s="17"/>
      <c r="S40" s="17"/>
      <c r="T40" s="17"/>
      <c r="U40" s="17"/>
      <c r="V40" s="17"/>
    </row>
    <row r="41" spans="1:22" ht="15" customHeight="1">
      <c r="A41" s="17"/>
      <c r="B41" s="23"/>
      <c r="C41" s="23"/>
      <c r="D41" s="45" t="s">
        <v>703</v>
      </c>
      <c r="E41" s="46" t="s">
        <v>704</v>
      </c>
      <c r="F41" s="46" t="s">
        <v>660</v>
      </c>
      <c r="G41" s="46" t="s">
        <v>656</v>
      </c>
      <c r="H41" s="47" t="s">
        <v>657</v>
      </c>
      <c r="I41" s="562"/>
      <c r="J41" s="563"/>
      <c r="K41" s="24"/>
      <c r="M41" s="17"/>
      <c r="N41" s="17"/>
      <c r="O41" s="17"/>
      <c r="P41" s="17"/>
      <c r="Q41" s="17"/>
      <c r="R41" s="17"/>
      <c r="S41" s="17"/>
      <c r="T41" s="17"/>
      <c r="U41" s="17"/>
      <c r="V41" s="17"/>
    </row>
    <row r="42" spans="1:22" ht="15" customHeight="1">
      <c r="A42" s="17"/>
      <c r="B42" s="23"/>
      <c r="C42" s="23"/>
      <c r="D42" s="45" t="s">
        <v>705</v>
      </c>
      <c r="E42" s="46" t="s">
        <v>706</v>
      </c>
      <c r="F42" s="46" t="s">
        <v>660</v>
      </c>
      <c r="G42" s="46" t="s">
        <v>656</v>
      </c>
      <c r="H42" s="47" t="s">
        <v>657</v>
      </c>
      <c r="I42" s="562"/>
      <c r="J42" s="563"/>
      <c r="K42" s="24"/>
      <c r="M42" s="17"/>
      <c r="N42" s="17"/>
      <c r="O42" s="17"/>
      <c r="P42" s="17"/>
      <c r="Q42" s="17"/>
      <c r="R42" s="17"/>
      <c r="S42" s="17"/>
      <c r="T42" s="17"/>
      <c r="U42" s="17"/>
      <c r="V42" s="17"/>
    </row>
    <row r="43" spans="1:22" ht="15" customHeight="1">
      <c r="A43" s="17"/>
      <c r="B43" s="23"/>
      <c r="C43" s="23"/>
      <c r="D43" s="45" t="s">
        <v>707</v>
      </c>
      <c r="E43" s="46" t="s">
        <v>708</v>
      </c>
      <c r="F43" s="46" t="s">
        <v>660</v>
      </c>
      <c r="G43" s="46" t="s">
        <v>656</v>
      </c>
      <c r="H43" s="47" t="s">
        <v>657</v>
      </c>
      <c r="I43" s="562"/>
      <c r="J43" s="563"/>
      <c r="K43" s="24"/>
      <c r="M43" s="17"/>
      <c r="N43" s="17"/>
      <c r="O43" s="17"/>
      <c r="P43" s="17"/>
      <c r="Q43" s="17"/>
      <c r="R43" s="17"/>
      <c r="S43" s="17"/>
      <c r="T43" s="17"/>
      <c r="U43" s="17"/>
      <c r="V43" s="17"/>
    </row>
    <row r="44" spans="1:22" ht="15" customHeight="1">
      <c r="A44" s="17"/>
      <c r="B44" s="23"/>
      <c r="C44" s="23"/>
      <c r="D44" s="45" t="s">
        <v>709</v>
      </c>
      <c r="E44" s="46" t="s">
        <v>710</v>
      </c>
      <c r="F44" s="46" t="s">
        <v>660</v>
      </c>
      <c r="G44" s="46" t="s">
        <v>656</v>
      </c>
      <c r="H44" s="47" t="s">
        <v>657</v>
      </c>
      <c r="I44" s="562"/>
      <c r="J44" s="563"/>
      <c r="K44" s="24"/>
      <c r="M44" s="17"/>
      <c r="N44" s="17"/>
      <c r="O44" s="17"/>
      <c r="P44" s="17"/>
      <c r="Q44" s="17"/>
      <c r="R44" s="17"/>
      <c r="S44" s="17"/>
      <c r="T44" s="17"/>
      <c r="U44" s="17"/>
      <c r="V44" s="17"/>
    </row>
    <row r="45" spans="1:22" ht="15" customHeight="1">
      <c r="A45" s="17"/>
      <c r="B45" s="23"/>
      <c r="C45" s="23"/>
      <c r="D45" s="45" t="s">
        <v>711</v>
      </c>
      <c r="E45" s="46" t="s">
        <v>712</v>
      </c>
      <c r="F45" s="46" t="s">
        <v>660</v>
      </c>
      <c r="G45" s="46" t="s">
        <v>656</v>
      </c>
      <c r="H45" s="47" t="s">
        <v>657</v>
      </c>
      <c r="I45" s="562"/>
      <c r="J45" s="563"/>
      <c r="K45" s="24"/>
      <c r="M45" s="17"/>
      <c r="N45" s="17"/>
      <c r="O45" s="17"/>
      <c r="P45" s="17"/>
      <c r="Q45" s="17"/>
      <c r="R45" s="17"/>
      <c r="S45" s="17"/>
      <c r="T45" s="17"/>
      <c r="U45" s="17"/>
      <c r="V45" s="17"/>
    </row>
    <row r="46" spans="1:22" ht="15" customHeight="1">
      <c r="A46" s="17"/>
      <c r="B46" s="23"/>
      <c r="C46" s="23"/>
      <c r="D46" s="45" t="s">
        <v>713</v>
      </c>
      <c r="E46" s="46" t="s">
        <v>714</v>
      </c>
      <c r="F46" s="46" t="s">
        <v>660</v>
      </c>
      <c r="G46" s="46" t="s">
        <v>656</v>
      </c>
      <c r="H46" s="47" t="s">
        <v>657</v>
      </c>
      <c r="I46" s="562"/>
      <c r="J46" s="563"/>
      <c r="K46" s="24"/>
      <c r="M46" s="17"/>
      <c r="N46" s="17"/>
      <c r="O46" s="17"/>
      <c r="P46" s="17"/>
      <c r="Q46" s="17"/>
      <c r="R46" s="17"/>
      <c r="S46" s="17"/>
      <c r="T46" s="17"/>
      <c r="U46" s="17"/>
      <c r="V46" s="17"/>
    </row>
    <row r="47" spans="1:22" ht="15" customHeight="1">
      <c r="A47" s="17"/>
      <c r="B47" s="23"/>
      <c r="C47" s="23"/>
      <c r="D47" s="45" t="s">
        <v>715</v>
      </c>
      <c r="E47" s="46" t="s">
        <v>716</v>
      </c>
      <c r="F47" s="46" t="s">
        <v>660</v>
      </c>
      <c r="G47" s="46" t="s">
        <v>656</v>
      </c>
      <c r="H47" s="47" t="s">
        <v>657</v>
      </c>
      <c r="I47" s="562"/>
      <c r="J47" s="563"/>
      <c r="K47" s="24"/>
      <c r="M47" s="17"/>
      <c r="N47" s="17"/>
      <c r="O47" s="17"/>
      <c r="P47" s="17"/>
      <c r="Q47" s="17"/>
      <c r="R47" s="17"/>
      <c r="S47" s="17"/>
      <c r="T47" s="17"/>
      <c r="U47" s="17"/>
      <c r="V47" s="17"/>
    </row>
    <row r="48" spans="1:22" ht="15" customHeight="1" thickBot="1">
      <c r="A48" s="17"/>
      <c r="B48" s="23"/>
      <c r="C48" s="23"/>
      <c r="D48" s="49" t="s">
        <v>717</v>
      </c>
      <c r="E48" s="50" t="s">
        <v>718</v>
      </c>
      <c r="F48" s="50" t="s">
        <v>660</v>
      </c>
      <c r="G48" s="50" t="s">
        <v>656</v>
      </c>
      <c r="H48" s="51" t="s">
        <v>657</v>
      </c>
      <c r="I48" s="564"/>
      <c r="J48" s="565"/>
      <c r="K48" s="24"/>
      <c r="M48" s="17"/>
      <c r="N48" s="17"/>
      <c r="O48" s="17"/>
      <c r="P48" s="17"/>
      <c r="Q48" s="17"/>
      <c r="R48" s="17"/>
      <c r="S48" s="17"/>
      <c r="T48" s="17"/>
      <c r="U48" s="17"/>
      <c r="V48" s="17"/>
    </row>
    <row r="49" spans="1:22" ht="6" customHeight="1" thickBot="1">
      <c r="A49" s="17"/>
      <c r="B49" s="23"/>
      <c r="C49" s="53"/>
      <c r="D49" s="54"/>
      <c r="E49" s="54"/>
      <c r="F49" s="54"/>
      <c r="G49" s="54"/>
      <c r="H49" s="54"/>
      <c r="I49" s="54"/>
      <c r="J49" s="55"/>
      <c r="K49" s="24"/>
      <c r="M49" s="17"/>
      <c r="N49" s="17"/>
      <c r="O49" s="17"/>
      <c r="P49" s="17"/>
      <c r="Q49" s="17"/>
      <c r="R49" s="17"/>
      <c r="S49" s="17"/>
      <c r="T49" s="17"/>
      <c r="U49" s="17"/>
      <c r="V49" s="17"/>
    </row>
    <row r="50" spans="1:22" ht="9" customHeight="1">
      <c r="A50" s="17"/>
      <c r="B50" s="23"/>
      <c r="C50" s="35"/>
      <c r="D50" s="35"/>
      <c r="E50" s="35"/>
      <c r="F50" s="35"/>
      <c r="G50" s="35"/>
      <c r="H50" s="35"/>
      <c r="I50" s="35"/>
      <c r="J50" s="35"/>
      <c r="K50" s="24"/>
      <c r="M50" s="17"/>
      <c r="N50" s="17"/>
      <c r="O50" s="17"/>
      <c r="P50" s="17"/>
      <c r="Q50" s="17"/>
      <c r="R50" s="17"/>
      <c r="S50" s="17"/>
      <c r="T50" s="17"/>
      <c r="U50" s="17"/>
      <c r="V50" s="17"/>
    </row>
    <row r="51" spans="1:22" ht="3.75" customHeight="1" thickBot="1">
      <c r="A51" s="17"/>
      <c r="B51" s="23"/>
      <c r="C51" s="35"/>
      <c r="D51" s="35"/>
      <c r="E51" s="35"/>
      <c r="F51" s="35"/>
      <c r="G51" s="35"/>
      <c r="H51" s="35"/>
      <c r="I51" s="35"/>
      <c r="J51" s="35"/>
      <c r="K51" s="24"/>
      <c r="M51" s="17"/>
      <c r="N51" s="17"/>
      <c r="O51" s="17"/>
      <c r="P51" s="17"/>
      <c r="Q51" s="17"/>
      <c r="R51" s="17"/>
      <c r="S51" s="17"/>
      <c r="T51" s="17"/>
      <c r="U51" s="17"/>
      <c r="V51" s="17"/>
    </row>
    <row r="52" spans="1:22" ht="15" customHeight="1">
      <c r="A52" s="17"/>
      <c r="B52" s="23"/>
      <c r="C52" s="36"/>
      <c r="D52" s="37" t="s">
        <v>468</v>
      </c>
      <c r="E52" s="38"/>
      <c r="F52" s="38"/>
      <c r="G52" s="38"/>
      <c r="H52" s="38"/>
      <c r="I52" s="38"/>
      <c r="J52" s="39"/>
      <c r="K52" s="24"/>
      <c r="M52" s="17"/>
      <c r="N52" s="17"/>
      <c r="O52" s="17"/>
      <c r="P52" s="17"/>
      <c r="Q52" s="17"/>
      <c r="R52" s="17"/>
      <c r="S52" s="17"/>
      <c r="T52" s="17"/>
      <c r="U52" s="17"/>
      <c r="V52" s="17"/>
    </row>
    <row r="53" spans="1:22" ht="8.25" customHeight="1" thickBot="1">
      <c r="A53" s="17"/>
      <c r="B53" s="23"/>
      <c r="C53" s="23"/>
      <c r="D53" s="355"/>
      <c r="E53" s="35"/>
      <c r="F53" s="35"/>
      <c r="G53" s="35"/>
      <c r="H53" s="35"/>
      <c r="I53" s="35"/>
      <c r="J53" s="24"/>
      <c r="K53" s="24"/>
      <c r="M53" s="17"/>
      <c r="N53" s="17"/>
      <c r="O53" s="17"/>
      <c r="P53" s="17"/>
      <c r="Q53" s="17"/>
      <c r="R53" s="17"/>
      <c r="S53" s="17"/>
      <c r="T53" s="17"/>
      <c r="U53" s="17"/>
      <c r="V53" s="17"/>
    </row>
    <row r="54" spans="1:22" ht="13.5" customHeight="1">
      <c r="A54" s="17"/>
      <c r="B54" s="23"/>
      <c r="C54" s="23"/>
      <c r="D54" s="517" t="s">
        <v>469</v>
      </c>
      <c r="E54" s="523"/>
      <c r="F54" s="518"/>
      <c r="G54" s="529" t="s">
        <v>461</v>
      </c>
      <c r="H54" s="529" t="s">
        <v>462</v>
      </c>
      <c r="I54" s="519" t="s">
        <v>626</v>
      </c>
      <c r="J54" s="524"/>
      <c r="K54" s="24"/>
      <c r="M54" s="17"/>
      <c r="N54" s="17"/>
      <c r="O54" s="17"/>
      <c r="P54" s="17"/>
      <c r="Q54" s="17"/>
      <c r="R54" s="17"/>
      <c r="S54" s="17"/>
      <c r="T54" s="17"/>
      <c r="U54" s="17"/>
      <c r="V54" s="17"/>
    </row>
    <row r="55" spans="1:22" ht="15" customHeight="1">
      <c r="A55" s="17"/>
      <c r="B55" s="23"/>
      <c r="C55" s="23"/>
      <c r="D55" s="326" t="s">
        <v>464</v>
      </c>
      <c r="E55" s="526" t="s">
        <v>465</v>
      </c>
      <c r="F55" s="527"/>
      <c r="G55" s="530"/>
      <c r="H55" s="530"/>
      <c r="I55" s="521"/>
      <c r="J55" s="525"/>
      <c r="K55" s="24"/>
      <c r="M55" s="17"/>
      <c r="N55" s="17"/>
      <c r="O55" s="17"/>
      <c r="P55" s="17"/>
      <c r="Q55" s="17"/>
      <c r="R55" s="17"/>
      <c r="S55" s="17"/>
      <c r="T55" s="17"/>
      <c r="U55" s="17"/>
      <c r="V55" s="17"/>
    </row>
    <row r="56" spans="1:22" ht="24.75" customHeight="1">
      <c r="A56" s="17"/>
      <c r="B56" s="23"/>
      <c r="C56" s="23"/>
      <c r="D56" s="351" t="s">
        <v>734</v>
      </c>
      <c r="E56" s="579" t="s">
        <v>719</v>
      </c>
      <c r="F56" s="571"/>
      <c r="G56" s="56" t="s">
        <v>720</v>
      </c>
      <c r="H56" s="56" t="s">
        <v>721</v>
      </c>
      <c r="I56" s="566"/>
      <c r="J56" s="567"/>
      <c r="K56" s="24"/>
      <c r="M56" s="17"/>
      <c r="N56" s="17"/>
      <c r="O56" s="17"/>
      <c r="P56" s="17"/>
      <c r="Q56" s="17"/>
      <c r="R56" s="17"/>
      <c r="S56" s="17"/>
      <c r="T56" s="17"/>
      <c r="U56" s="17"/>
      <c r="V56" s="17"/>
    </row>
    <row r="57" spans="1:22" ht="14.25" customHeight="1">
      <c r="A57" s="17"/>
      <c r="B57" s="23"/>
      <c r="C57" s="23"/>
      <c r="D57" s="354" t="s">
        <v>722</v>
      </c>
      <c r="E57" s="579" t="s">
        <v>723</v>
      </c>
      <c r="F57" s="580"/>
      <c r="G57" s="59" t="s">
        <v>720</v>
      </c>
      <c r="H57" s="59" t="s">
        <v>721</v>
      </c>
      <c r="I57" s="566"/>
      <c r="J57" s="567"/>
      <c r="K57" s="24"/>
      <c r="M57" s="17"/>
      <c r="N57" s="17"/>
      <c r="O57" s="17"/>
      <c r="P57" s="17"/>
      <c r="Q57" s="17"/>
      <c r="R57" s="17"/>
      <c r="S57" s="17"/>
      <c r="T57" s="17"/>
      <c r="U57" s="17"/>
      <c r="V57" s="17"/>
    </row>
    <row r="58" spans="1:22" ht="25.5" customHeight="1">
      <c r="A58" s="17"/>
      <c r="B58" s="23"/>
      <c r="C58" s="23"/>
      <c r="D58" s="354" t="s">
        <v>733</v>
      </c>
      <c r="E58" s="579" t="s">
        <v>724</v>
      </c>
      <c r="F58" s="580"/>
      <c r="G58" s="59" t="s">
        <v>720</v>
      </c>
      <c r="H58" s="59" t="s">
        <v>721</v>
      </c>
      <c r="I58" s="566"/>
      <c r="J58" s="567"/>
      <c r="K58" s="24"/>
      <c r="M58" s="17"/>
      <c r="N58" s="17"/>
      <c r="O58" s="17"/>
      <c r="P58" s="17"/>
      <c r="Q58" s="17"/>
      <c r="R58" s="17"/>
      <c r="S58" s="17"/>
      <c r="T58" s="17"/>
      <c r="U58" s="17"/>
      <c r="V58" s="17"/>
    </row>
    <row r="59" spans="1:22" ht="17.25" customHeight="1" thickBot="1">
      <c r="A59" s="17"/>
      <c r="B59" s="23"/>
      <c r="C59" s="23"/>
      <c r="D59" s="76" t="s">
        <v>725</v>
      </c>
      <c r="E59" s="572" t="s">
        <v>726</v>
      </c>
      <c r="F59" s="573"/>
      <c r="G59" s="61" t="s">
        <v>720</v>
      </c>
      <c r="H59" s="61" t="s">
        <v>721</v>
      </c>
      <c r="I59" s="568"/>
      <c r="J59" s="569"/>
      <c r="K59" s="24"/>
      <c r="M59" s="17"/>
      <c r="N59" s="17"/>
      <c r="O59" s="17"/>
      <c r="P59" s="17"/>
      <c r="Q59" s="17"/>
      <c r="R59" s="17"/>
      <c r="S59" s="17"/>
      <c r="T59" s="17"/>
      <c r="U59" s="17"/>
      <c r="V59" s="17"/>
    </row>
    <row r="60" spans="1:22" ht="5.25" customHeight="1" thickBot="1">
      <c r="A60" s="17"/>
      <c r="B60" s="23"/>
      <c r="C60" s="53"/>
      <c r="D60" s="54"/>
      <c r="E60" s="63"/>
      <c r="F60" s="63"/>
      <c r="G60" s="63"/>
      <c r="H60" s="63"/>
      <c r="I60" s="63"/>
      <c r="J60" s="64"/>
      <c r="K60" s="24"/>
      <c r="M60" s="17"/>
      <c r="N60" s="17"/>
      <c r="O60" s="17"/>
      <c r="P60" s="17"/>
      <c r="Q60" s="17"/>
      <c r="R60" s="17"/>
      <c r="S60" s="17"/>
      <c r="T60" s="17"/>
      <c r="U60" s="17"/>
      <c r="V60" s="17"/>
    </row>
    <row r="61" spans="1:22" s="104" customFormat="1" ht="39.75" customHeight="1">
      <c r="B61" s="96"/>
      <c r="C61" s="97"/>
      <c r="D61" s="98" t="s">
        <v>480</v>
      </c>
      <c r="E61" s="99"/>
      <c r="F61" s="99"/>
      <c r="G61" s="100"/>
      <c r="H61" s="101" t="s">
        <v>627</v>
      </c>
      <c r="I61" s="101" t="s">
        <v>628</v>
      </c>
      <c r="J61" s="102" t="s">
        <v>629</v>
      </c>
      <c r="K61" s="103"/>
    </row>
    <row r="62" spans="1:22" s="104" customFormat="1" ht="17.25" customHeight="1">
      <c r="B62" s="96"/>
      <c r="C62" s="96"/>
      <c r="D62" s="105" t="s">
        <v>481</v>
      </c>
      <c r="E62" s="106"/>
      <c r="F62" s="106"/>
      <c r="G62" s="106"/>
      <c r="H62" s="107"/>
      <c r="I62" s="107"/>
      <c r="J62" s="108"/>
      <c r="K62" s="103"/>
    </row>
    <row r="63" spans="1:22" s="104" customFormat="1" ht="17.25" customHeight="1">
      <c r="B63" s="96"/>
      <c r="C63" s="96"/>
      <c r="D63" s="105" t="s">
        <v>630</v>
      </c>
      <c r="E63" s="106"/>
      <c r="F63" s="106"/>
      <c r="G63" s="106"/>
      <c r="H63" s="107"/>
      <c r="I63" s="107"/>
      <c r="J63" s="108"/>
      <c r="K63" s="103"/>
    </row>
    <row r="64" spans="1:22" s="104" customFormat="1" ht="17.25" customHeight="1">
      <c r="B64" s="96"/>
      <c r="C64" s="96"/>
      <c r="D64" s="109" t="s">
        <v>482</v>
      </c>
      <c r="E64" s="110"/>
      <c r="F64" s="110"/>
      <c r="G64" s="110"/>
      <c r="H64" s="107"/>
      <c r="I64" s="107"/>
      <c r="J64" s="108"/>
      <c r="K64" s="103"/>
    </row>
    <row r="65" spans="2:12" s="104" customFormat="1" ht="17.25" customHeight="1">
      <c r="B65" s="96"/>
      <c r="C65" s="96"/>
      <c r="D65" s="105" t="s">
        <v>483</v>
      </c>
      <c r="E65" s="106"/>
      <c r="F65" s="106"/>
      <c r="G65" s="106"/>
      <c r="H65" s="107"/>
      <c r="I65" s="107"/>
      <c r="J65" s="108"/>
      <c r="K65" s="103"/>
    </row>
    <row r="66" spans="2:12" s="104" customFormat="1" ht="17.25" customHeight="1">
      <c r="B66" s="96"/>
      <c r="C66" s="96"/>
      <c r="D66" s="105" t="s">
        <v>484</v>
      </c>
      <c r="E66" s="106"/>
      <c r="F66" s="106"/>
      <c r="G66" s="106"/>
      <c r="H66" s="107"/>
      <c r="I66" s="107"/>
      <c r="J66" s="108"/>
      <c r="K66" s="103"/>
    </row>
    <row r="67" spans="2:12" s="104" customFormat="1" ht="17.25" customHeight="1">
      <c r="B67" s="96"/>
      <c r="C67" s="96"/>
      <c r="D67" s="109" t="s">
        <v>485</v>
      </c>
      <c r="E67" s="110"/>
      <c r="F67" s="110"/>
      <c r="G67" s="110"/>
      <c r="H67" s="107"/>
      <c r="I67" s="107"/>
      <c r="J67" s="108"/>
      <c r="K67" s="103"/>
    </row>
    <row r="68" spans="2:12" s="104" customFormat="1" ht="17.25" customHeight="1">
      <c r="B68" s="96"/>
      <c r="C68" s="96"/>
      <c r="D68" s="109" t="s">
        <v>486</v>
      </c>
      <c r="E68" s="110"/>
      <c r="F68" s="110"/>
      <c r="G68" s="110"/>
      <c r="H68" s="107"/>
      <c r="I68" s="107"/>
      <c r="J68" s="108"/>
      <c r="K68" s="103"/>
    </row>
    <row r="69" spans="2:12" s="104" customFormat="1" ht="17.25" customHeight="1">
      <c r="B69" s="96"/>
      <c r="C69" s="96"/>
      <c r="D69" s="109" t="s">
        <v>487</v>
      </c>
      <c r="E69" s="110"/>
      <c r="F69" s="110"/>
      <c r="G69" s="110"/>
      <c r="H69" s="107"/>
      <c r="I69" s="107"/>
      <c r="J69" s="108"/>
      <c r="K69" s="103"/>
    </row>
    <row r="70" spans="2:12" s="104" customFormat="1" ht="17.25" customHeight="1">
      <c r="B70" s="96"/>
      <c r="C70" s="96"/>
      <c r="D70" s="109" t="s">
        <v>631</v>
      </c>
      <c r="E70" s="110"/>
      <c r="F70" s="110"/>
      <c r="G70" s="110"/>
      <c r="H70" s="107"/>
      <c r="I70" s="107"/>
      <c r="J70" s="108"/>
      <c r="K70" s="103"/>
    </row>
    <row r="71" spans="2:12" s="104" customFormat="1" ht="17.25" customHeight="1">
      <c r="B71" s="96"/>
      <c r="C71" s="96"/>
      <c r="D71" s="109" t="s">
        <v>488</v>
      </c>
      <c r="E71" s="110"/>
      <c r="F71" s="110"/>
      <c r="G71" s="110"/>
      <c r="H71" s="111"/>
      <c r="I71" s="107"/>
      <c r="J71" s="108"/>
      <c r="K71" s="103"/>
    </row>
    <row r="72" spans="2:12" s="104" customFormat="1" ht="17.25" customHeight="1">
      <c r="B72" s="96"/>
      <c r="C72" s="96"/>
      <c r="D72" s="109" t="s">
        <v>489</v>
      </c>
      <c r="E72" s="110"/>
      <c r="F72" s="110"/>
      <c r="G72" s="110"/>
      <c r="H72" s="111"/>
      <c r="I72" s="107"/>
      <c r="J72" s="108"/>
      <c r="K72" s="103"/>
    </row>
    <row r="73" spans="2:12" s="104" customFormat="1" ht="17.25" customHeight="1">
      <c r="B73" s="96"/>
      <c r="C73" s="96"/>
      <c r="D73" s="112" t="s">
        <v>2</v>
      </c>
      <c r="E73" s="34"/>
      <c r="F73" s="34"/>
      <c r="G73" s="34"/>
      <c r="H73" s="113">
        <f>SUM(H62:H72)</f>
        <v>0</v>
      </c>
      <c r="I73" s="113">
        <v>153494.79999999999</v>
      </c>
      <c r="J73" s="308">
        <v>153494.79999999999</v>
      </c>
      <c r="K73" s="103"/>
    </row>
    <row r="74" spans="2:12" s="104" customFormat="1" ht="8.25" customHeight="1" thickBot="1">
      <c r="B74" s="96"/>
      <c r="C74" s="114"/>
      <c r="D74" s="115"/>
      <c r="E74" s="116"/>
      <c r="F74" s="116"/>
      <c r="G74" s="116"/>
      <c r="H74" s="117"/>
      <c r="I74" s="117"/>
      <c r="J74" s="118"/>
      <c r="K74" s="103"/>
    </row>
    <row r="75" spans="2:12" s="22" customFormat="1" ht="15" customHeight="1">
      <c r="B75" s="67"/>
      <c r="C75" s="18"/>
      <c r="D75" s="37" t="s">
        <v>493</v>
      </c>
      <c r="E75" s="20"/>
      <c r="F75" s="20"/>
      <c r="G75" s="20"/>
      <c r="H75" s="500" t="s">
        <v>626</v>
      </c>
      <c r="I75" s="501"/>
      <c r="J75" s="502"/>
      <c r="K75" s="66"/>
      <c r="L75" s="68"/>
    </row>
    <row r="76" spans="2:12" s="22" customFormat="1" ht="17.25" customHeight="1">
      <c r="B76" s="67"/>
      <c r="C76" s="67"/>
      <c r="D76" s="328" t="s">
        <v>494</v>
      </c>
      <c r="E76" s="138"/>
      <c r="F76" s="328"/>
      <c r="G76" s="139" t="s">
        <v>495</v>
      </c>
      <c r="H76" s="71" t="s">
        <v>479</v>
      </c>
      <c r="I76" s="71" t="s">
        <v>474</v>
      </c>
      <c r="J76" s="72" t="s">
        <v>475</v>
      </c>
      <c r="K76" s="66"/>
      <c r="L76" s="68"/>
    </row>
    <row r="77" spans="2:12" s="146" customFormat="1" ht="17.25" customHeight="1">
      <c r="B77" s="140"/>
      <c r="C77" s="140"/>
      <c r="D77" s="141" t="s">
        <v>496</v>
      </c>
      <c r="E77" s="328"/>
      <c r="F77" s="141"/>
      <c r="G77" s="142">
        <v>32</v>
      </c>
      <c r="H77" s="142">
        <v>739797.2</v>
      </c>
      <c r="I77" s="143"/>
      <c r="J77" s="144"/>
      <c r="K77" s="145"/>
      <c r="L77" s="30"/>
    </row>
    <row r="78" spans="2:12" s="130" customFormat="1" ht="17.25" customHeight="1">
      <c r="B78" s="125"/>
      <c r="C78" s="125"/>
      <c r="D78" s="141" t="s">
        <v>497</v>
      </c>
      <c r="E78" s="141"/>
      <c r="F78" s="141"/>
      <c r="G78" s="309">
        <v>4</v>
      </c>
      <c r="H78" s="309">
        <v>130000</v>
      </c>
      <c r="I78" s="148"/>
      <c r="J78" s="149"/>
      <c r="K78" s="128"/>
      <c r="L78" s="129"/>
    </row>
    <row r="79" spans="2:12" s="130" customFormat="1" ht="17.25" customHeight="1">
      <c r="B79" s="125"/>
      <c r="C79" s="125"/>
      <c r="D79" s="141" t="s">
        <v>498</v>
      </c>
      <c r="E79" s="141"/>
      <c r="F79" s="141"/>
      <c r="G79" s="147"/>
      <c r="H79" s="148"/>
      <c r="I79" s="147"/>
      <c r="J79" s="108"/>
      <c r="K79" s="128"/>
      <c r="L79" s="129"/>
    </row>
    <row r="80" spans="2:12" s="130" customFormat="1" ht="17.25" customHeight="1">
      <c r="B80" s="125"/>
      <c r="C80" s="125"/>
      <c r="D80" s="141" t="s">
        <v>499</v>
      </c>
      <c r="E80" s="141"/>
      <c r="F80" s="141"/>
      <c r="G80" s="147"/>
      <c r="H80" s="147"/>
      <c r="I80" s="147"/>
      <c r="J80" s="108"/>
      <c r="K80" s="128"/>
      <c r="L80" s="129"/>
    </row>
    <row r="81" spans="1:22" s="130" customFormat="1" ht="17.25" customHeight="1">
      <c r="B81" s="125"/>
      <c r="C81" s="125"/>
      <c r="D81" s="150" t="s">
        <v>500</v>
      </c>
      <c r="E81" s="141"/>
      <c r="F81" s="141"/>
      <c r="G81" s="148"/>
      <c r="H81" s="310"/>
      <c r="I81" s="148"/>
      <c r="J81" s="149"/>
      <c r="K81" s="128"/>
      <c r="L81" s="129"/>
    </row>
    <row r="82" spans="1:22" s="130" customFormat="1" ht="17.25" customHeight="1">
      <c r="B82" s="125"/>
      <c r="C82" s="125"/>
      <c r="D82" s="150" t="s">
        <v>501</v>
      </c>
      <c r="E82" s="141"/>
      <c r="F82" s="141"/>
      <c r="G82" s="148"/>
      <c r="H82" s="148"/>
      <c r="I82" s="310">
        <v>0</v>
      </c>
      <c r="J82" s="108">
        <v>153494.79999999999</v>
      </c>
      <c r="K82" s="128"/>
      <c r="L82" s="129"/>
    </row>
    <row r="83" spans="1:22" s="130" customFormat="1" ht="17.25" customHeight="1">
      <c r="B83" s="125"/>
      <c r="C83" s="125"/>
      <c r="D83" s="150" t="s">
        <v>502</v>
      </c>
      <c r="E83" s="141"/>
      <c r="F83" s="141"/>
      <c r="G83" s="147"/>
      <c r="H83" s="148"/>
      <c r="I83" s="148"/>
      <c r="J83" s="108"/>
      <c r="K83" s="128"/>
      <c r="L83" s="129"/>
    </row>
    <row r="84" spans="1:22" s="130" customFormat="1" ht="17.25" customHeight="1">
      <c r="B84" s="125"/>
      <c r="C84" s="125"/>
      <c r="D84" s="151" t="s">
        <v>503</v>
      </c>
      <c r="E84" s="141"/>
      <c r="F84" s="151"/>
      <c r="G84" s="107">
        <v>36</v>
      </c>
      <c r="H84" s="107">
        <v>869797.2</v>
      </c>
      <c r="I84" s="107">
        <v>0</v>
      </c>
      <c r="J84" s="108">
        <v>153494.79999999999</v>
      </c>
      <c r="K84" s="128"/>
      <c r="L84" s="129"/>
    </row>
    <row r="85" spans="1:22" s="130" customFormat="1" ht="17.25" customHeight="1" thickBot="1">
      <c r="B85" s="125"/>
      <c r="C85" s="134"/>
      <c r="D85" s="152" t="s">
        <v>504</v>
      </c>
      <c r="E85" s="153"/>
      <c r="F85" s="152"/>
      <c r="G85" s="154">
        <v>36</v>
      </c>
      <c r="H85" s="503">
        <v>1023292</v>
      </c>
      <c r="I85" s="504"/>
      <c r="J85" s="505"/>
      <c r="K85" s="128"/>
      <c r="L85" s="129"/>
    </row>
    <row r="86" spans="1:22" ht="13.5" thickBot="1">
      <c r="A86" s="17"/>
      <c r="B86" s="53"/>
      <c r="C86" s="54"/>
      <c r="D86" s="54"/>
      <c r="E86" s="54"/>
      <c r="F86" s="54"/>
      <c r="G86" s="54"/>
      <c r="H86" s="54"/>
      <c r="I86" s="54"/>
      <c r="J86" s="54"/>
      <c r="K86" s="55"/>
      <c r="L86" s="35"/>
      <c r="M86" s="17"/>
      <c r="N86" s="17"/>
      <c r="O86" s="17"/>
      <c r="P86" s="17"/>
      <c r="Q86" s="17"/>
      <c r="R86" s="17"/>
      <c r="S86" s="17"/>
      <c r="T86" s="17"/>
      <c r="U86" s="17"/>
      <c r="V86" s="17"/>
    </row>
  </sheetData>
  <mergeCells count="53">
    <mergeCell ref="I33:J33"/>
    <mergeCell ref="E57:F57"/>
    <mergeCell ref="E58:F58"/>
    <mergeCell ref="E59:F59"/>
    <mergeCell ref="I28:J28"/>
    <mergeCell ref="I29:J29"/>
    <mergeCell ref="I30:J30"/>
    <mergeCell ref="I31:J31"/>
    <mergeCell ref="I32:J32"/>
    <mergeCell ref="I45:J45"/>
    <mergeCell ref="I46:J46"/>
    <mergeCell ref="I47:J47"/>
    <mergeCell ref="I48:J48"/>
    <mergeCell ref="D54:F54"/>
    <mergeCell ref="G54:G55"/>
    <mergeCell ref="H54:H55"/>
    <mergeCell ref="H85:J85"/>
    <mergeCell ref="H75:J75"/>
    <mergeCell ref="E56:F56"/>
    <mergeCell ref="I56:J56"/>
    <mergeCell ref="I57:J57"/>
    <mergeCell ref="I58:J58"/>
    <mergeCell ref="I59:J59"/>
    <mergeCell ref="I54:J55"/>
    <mergeCell ref="E55:F55"/>
    <mergeCell ref="I44:J44"/>
    <mergeCell ref="I23:J23"/>
    <mergeCell ref="I34:J34"/>
    <mergeCell ref="I35:J35"/>
    <mergeCell ref="I36:J36"/>
    <mergeCell ref="I37:J37"/>
    <mergeCell ref="I38:J38"/>
    <mergeCell ref="I39:J39"/>
    <mergeCell ref="I40:J40"/>
    <mergeCell ref="I41:J41"/>
    <mergeCell ref="I42:J42"/>
    <mergeCell ref="I43:J43"/>
    <mergeCell ref="I24:J24"/>
    <mergeCell ref="I25:J25"/>
    <mergeCell ref="I26:J26"/>
    <mergeCell ref="I27:J27"/>
    <mergeCell ref="I22:J22"/>
    <mergeCell ref="C3:J5"/>
    <mergeCell ref="D15:E15"/>
    <mergeCell ref="F15:F16"/>
    <mergeCell ref="G15:G16"/>
    <mergeCell ref="H15:H16"/>
    <mergeCell ref="I15:J16"/>
    <mergeCell ref="I17:J17"/>
    <mergeCell ref="I18:J18"/>
    <mergeCell ref="I19:J19"/>
    <mergeCell ref="I20:J20"/>
    <mergeCell ref="I21:J21"/>
  </mergeCells>
  <printOptions horizontalCentered="1"/>
  <pageMargins left="0.23622047244094491" right="0.23622047244094491" top="0.67" bottom="0.31496062992125984" header="0.42" footer="0.31496062992125984"/>
  <pageSetup paperSize="9" scale="52" fitToWidth="0"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Kapi Uyumlu Belge Türü" ma:contentTypeID="0x0101001E52EB5861CBF049A8C6F22A0004546000FD70F4A144D4B14EBABCB4E72AA4BA31" ma:contentTypeVersion="57" ma:contentTypeDescription="E Kapi uyumlu belge içerik türü tanımlamalarını içermektedir." ma:contentTypeScope="" ma:versionID="99d762df11dcf2c2a06791d596b26cc6">
  <xsd:schema xmlns:xsd="http://www.w3.org/2001/XMLSchema" xmlns:xs="http://www.w3.org/2001/XMLSchema" xmlns:p="http://schemas.microsoft.com/office/2006/metadata/properties" xmlns:ns2="9e33a9b3-1ebe-4d15-8713-5519a9f5efdc" xmlns:ns3="http://schemas.microsoft.com/sharepoint/v3/fields" xmlns:ns4="9374eae2-2294-4792-89b1-761a3e2dadb2" targetNamespace="http://schemas.microsoft.com/office/2006/metadata/properties" ma:root="true" ma:fieldsID="a42845d7da75ca24589318994fbcb109" ns2:_="" ns3:_="" ns4:_="">
    <xsd:import namespace="9e33a9b3-1ebe-4d15-8713-5519a9f5efdc"/>
    <xsd:import namespace="http://schemas.microsoft.com/sharepoint/v3/fields"/>
    <xsd:import namespace="9374eae2-2294-4792-89b1-761a3e2dadb2"/>
    <xsd:element name="properties">
      <xsd:complexType>
        <xsd:sequence>
          <xsd:element name="documentManagement">
            <xsd:complexType>
              <xsd:all>
                <xsd:element ref="ns2:Bilgi_x0020_Kaynağı_x0020_Adresi" minOccurs="0"/>
                <xsd:element ref="ns2:Kimlik_x0020_Numarası" minOccurs="0"/>
                <xsd:element ref="ns2:Kimlik_x0020_Numarası_x0020_Kodu" minOccurs="0"/>
                <xsd:element ref="ns3:_Identifier" minOccurs="0"/>
                <xsd:element ref="ns2:Haklar" minOccurs="0"/>
                <xsd:element ref="ns2:Notlar" minOccurs="0"/>
                <xsd:element ref="ns2:Özet" minOccurs="0"/>
                <xsd:element ref="ns2:Yazar_x0028_lar_x0029_" minOccurs="0"/>
                <xsd:element ref="ns2:Üretim_x0020_Tarihi" minOccurs="0"/>
                <xsd:element ref="ns2:Yayın_x0020_Tarihi" minOccurs="0"/>
                <xsd:element ref="ns2:Katkı_x0020_Sağlayıcı" minOccurs="0"/>
                <xsd:element ref="ns2:Saklama_x0020_Süresi" minOccurs="0"/>
                <xsd:element ref="ns2:Yayımlanma_x0020_Süresi" minOccurs="0"/>
                <xsd:element ref="ns2:m1b9410175b746e19afaba433939d743" minOccurs="0"/>
                <xsd:element ref="ns2:f427eff129824b828b4eea9e5db4665d" minOccurs="0"/>
                <xsd:element ref="ns2:c7643d549d0c4b43adef0ee1ec3125b3" minOccurs="0"/>
                <xsd:element ref="ns2:if068ba1132043f7889df5571379abef" minOccurs="0"/>
                <xsd:element ref="ns2:a51bc26b6d9b41d98d4ecdf1956758c6" minOccurs="0"/>
                <xsd:element ref="ns4:_dlc_DocId" minOccurs="0"/>
                <xsd:element ref="ns2:i3de6595f2e0456db98e6ba40971b8a1" minOccurs="0"/>
                <xsd:element ref="ns4:_dlc_DocIdUrl" minOccurs="0"/>
                <xsd:element ref="ns2:jd2bece0697e41e18d97ab3c62952189" minOccurs="0"/>
                <xsd:element ref="ns4:_dlc_DocIdPersistId" minOccurs="0"/>
                <xsd:element ref="ns2:a8ffd43f0bbd461faa42655b731684cc"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33a9b3-1ebe-4d15-8713-5519a9f5efdc" elementFormDefault="qualified">
    <xsd:import namespace="http://schemas.microsoft.com/office/2006/documentManagement/types"/>
    <xsd:import namespace="http://schemas.microsoft.com/office/infopath/2007/PartnerControls"/>
    <xsd:element name="Bilgi_x0020_Kaynağı_x0020_Adresi" ma:index="2" nillable="true" ma:displayName="Bilgi Kaynağı Adresi" ma:internalName="Bilgi_x0020_Kayna_x011f__x0131__x0020_Adresi" ma:readOnly="false">
      <xsd:simpleType>
        <xsd:restriction base="dms:Note">
          <xsd:maxLength value="255"/>
        </xsd:restriction>
      </xsd:simpleType>
    </xsd:element>
    <xsd:element name="Kimlik_x0020_Numarası" ma:index="4" nillable="true" ma:displayName="Kimlik Numarası" ma:default="Diğer" ma:format="Dropdown" ma:internalName="Kimlik_x0020_Numaras_x0131_">
      <xsd:simpleType>
        <xsd:restriction base="dms:Choice">
          <xsd:enumeration value="Diğer"/>
          <xsd:enumeration value="Dergi"/>
          <xsd:enumeration value="Doküman"/>
          <xsd:enumeration value="Rapor"/>
          <xsd:enumeration value="Evrak"/>
          <xsd:enumeration value="Kitap"/>
        </xsd:restriction>
      </xsd:simpleType>
    </xsd:element>
    <xsd:element name="Kimlik_x0020_Numarası_x0020_Kodu" ma:index="5" nillable="true" ma:displayName="Kimlik Numarası Kodu" ma:internalName="Kimlik_x0020_Numaras_x0131__x0020_Kodu">
      <xsd:simpleType>
        <xsd:restriction base="dms:Text">
          <xsd:maxLength value="255"/>
        </xsd:restriction>
      </xsd:simpleType>
    </xsd:element>
    <xsd:element name="Haklar" ma:index="9" nillable="true" ma:displayName="Haklar" ma:internalName="Haklar">
      <xsd:simpleType>
        <xsd:restriction base="dms:Note">
          <xsd:maxLength value="255"/>
        </xsd:restriction>
      </xsd:simpleType>
    </xsd:element>
    <xsd:element name="Notlar" ma:index="10" nillable="true" ma:displayName="Notlar" ma:internalName="Notlar">
      <xsd:simpleType>
        <xsd:restriction base="dms:Note">
          <xsd:maxLength value="255"/>
        </xsd:restriction>
      </xsd:simpleType>
    </xsd:element>
    <xsd:element name="Özet" ma:index="11" nillable="true" ma:displayName="Özet" ma:internalName="_x00d6_zet">
      <xsd:simpleType>
        <xsd:restriction base="dms:Note">
          <xsd:maxLength value="255"/>
        </xsd:restriction>
      </xsd:simpleType>
    </xsd:element>
    <xsd:element name="Yazar_x0028_lar_x0029_" ma:index="13" nillable="true" ma:displayName="Yazar(lar)" ma:internalName="Yazar_x0028_lar_x0029_">
      <xsd:simpleType>
        <xsd:restriction base="dms:Text">
          <xsd:maxLength value="255"/>
        </xsd:restriction>
      </xsd:simpleType>
    </xsd:element>
    <xsd:element name="Üretim_x0020_Tarihi" ma:index="16" nillable="true" ma:displayName="Üretim Tarihi" ma:format="DateOnly" ma:internalName="_x00dc_retim_x0020_Tarihi">
      <xsd:simpleType>
        <xsd:restriction base="dms:DateTime"/>
      </xsd:simpleType>
    </xsd:element>
    <xsd:element name="Yayın_x0020_Tarihi" ma:index="17" nillable="true" ma:displayName="Yayın Tarihi" ma:format="DateOnly" ma:internalName="Yay_x0131_n_x0020_Tarihi">
      <xsd:simpleType>
        <xsd:restriction base="dms:DateTime"/>
      </xsd:simpleType>
    </xsd:element>
    <xsd:element name="Katkı_x0020_Sağlayıcı" ma:index="18" nillable="true" ma:displayName="Katkı Sağlayıcı" ma:internalName="Katk_x0131__x0020_Sa_x011f_lay_x0131_c_x0131_">
      <xsd:simpleType>
        <xsd:restriction base="dms:Note">
          <xsd:maxLength value="255"/>
        </xsd:restriction>
      </xsd:simpleType>
    </xsd:element>
    <xsd:element name="Saklama_x0020_Süresi" ma:index="21" nillable="true" ma:displayName="Saklama Süresi" ma:default="Sürekli" ma:format="Dropdown" ma:internalName="Saklama_x0020_S_x00fc_resi">
      <xsd:simpleType>
        <xsd:restriction base="dms:Choice">
          <xsd:enumeration value="1-2 Yıl"/>
          <xsd:enumeration value="2-5 Yıl"/>
          <xsd:enumeration value="Sürekli"/>
        </xsd:restriction>
      </xsd:simpleType>
    </xsd:element>
    <xsd:element name="Yayımlanma_x0020_Süresi" ma:index="22" nillable="true" ma:displayName="Yayımlanma Süresi" ma:default="Süresiz" ma:format="Dropdown" ma:internalName="Yay_x0131_mlanma_x0020_S_x00fc_resi" ma:readOnly="false">
      <xsd:simpleType>
        <xsd:restriction base="dms:Choice">
          <xsd:enumeration value="1 Yıl"/>
          <xsd:enumeration value="2 Yıl"/>
          <xsd:enumeration value="3 Yıl"/>
          <xsd:enumeration value="4 Yıl"/>
          <xsd:enumeration value="Süresiz"/>
        </xsd:restriction>
      </xsd:simpleType>
    </xsd:element>
    <xsd:element name="m1b9410175b746e19afaba433939d743" ma:index="24" nillable="true" ma:taxonomy="true" ma:internalName="m1b9410175b746e19afaba433939d743" ma:taxonomyFieldName="Bilgi_x0020_Kayna_x011f__x0131__x0020_T_x00fc_r_x00fc_" ma:displayName="Bilgi Kaynağı Türü" ma:default="" ma:fieldId="{61b94101-75b7-46e1-9afa-ba433939d743}" ma:sspId="b69eeef0-e93f-40c0-b60a-c06a8d8bfa70" ma:termSetId="a0a9488e-0857-4331-81da-3c5f16a4a32c" ma:anchorId="a5141777-c408-42c2-9f29-93015ed86413" ma:open="false" ma:isKeyword="false">
      <xsd:complexType>
        <xsd:sequence>
          <xsd:element ref="pc:Terms" minOccurs="0" maxOccurs="1"/>
        </xsd:sequence>
      </xsd:complexType>
    </xsd:element>
    <xsd:element name="f427eff129824b828b4eea9e5db4665d" ma:index="26" nillable="true" ma:taxonomy="true" ma:internalName="f427eff129824b828b4eea9e5db4665d" ma:taxonomyFieldName="Yay_x0131_n_x0020_Dili0" ma:displayName="Yayın Dili" ma:readOnly="false" ma:default="1;#Türkçe|5aa713b1-185f-4e30-b3be-6699232fa7fa" ma:fieldId="{f427eff1-2982-4b82-8b4e-ea9e5db4665d}" ma:sspId="b69eeef0-e93f-40c0-b60a-c06a8d8bfa70" ma:termSetId="a0a9488e-0857-4331-81da-3c5f16a4a32c" ma:anchorId="cbde4ee1-7791-41dd-b47e-0635c3829b5e" ma:open="false" ma:isKeyword="false">
      <xsd:complexType>
        <xsd:sequence>
          <xsd:element ref="pc:Terms" minOccurs="0" maxOccurs="1"/>
        </xsd:sequence>
      </xsd:complexType>
    </xsd:element>
    <xsd:element name="c7643d549d0c4b43adef0ee1ec3125b3" ma:index="28" nillable="true" ma:taxonomy="true" ma:internalName="c7643d549d0c4b43adef0ee1ec3125b3" ma:taxonomyFieldName="Zaman_x0020_Kapsam_x0131_0" ma:displayName="Zaman Kapsamı" ma:default="" ma:fieldId="{c7643d54-9d0c-4b43-adef-0ee1ec3125b3}" ma:sspId="b69eeef0-e93f-40c0-b60a-c06a8d8bfa70" ma:termSetId="a0a9488e-0857-4331-81da-3c5f16a4a32c" ma:anchorId="db1fa14e-f571-48c6-8a4a-0745fc25aace" ma:open="false" ma:isKeyword="false">
      <xsd:complexType>
        <xsd:sequence>
          <xsd:element ref="pc:Terms" minOccurs="0" maxOccurs="1"/>
        </xsd:sequence>
      </xsd:complexType>
    </xsd:element>
    <xsd:element name="if068ba1132043f7889df5571379abef" ma:index="30" nillable="true" ma:taxonomy="true" ma:internalName="if068ba1132043f7889df5571379abef" ma:taxonomyFieldName="Co_x011f_rafi_x0020_Kapsam" ma:displayName="Coğrafi Kapsam" ma:default="" ma:fieldId="{2f068ba1-1320-43f7-889d-f5571379abef}" ma:sspId="b69eeef0-e93f-40c0-b60a-c06a8d8bfa70" ma:termSetId="a0a9488e-0857-4331-81da-3c5f16a4a32c" ma:anchorId="8005ae45-cb45-4ccd-a9ca-a3c251bb7b97" ma:open="false" ma:isKeyword="false">
      <xsd:complexType>
        <xsd:sequence>
          <xsd:element ref="pc:Terms" minOccurs="0" maxOccurs="1"/>
        </xsd:sequence>
      </xsd:complexType>
    </xsd:element>
    <xsd:element name="a51bc26b6d9b41d98d4ecdf1956758c6" ma:index="32" nillable="true" ma:taxonomy="true" ma:internalName="a51bc26b6d9b41d98d4ecdf1956758c6" ma:taxonomyFieldName="Yay_x0131_n_x0020_Yeri0" ma:displayName="Yayın Yeri" ma:default="" ma:fieldId="{a51bc26b-6d9b-41d9-8d4e-cdf1956758c6}" ma:sspId="b69eeef0-e93f-40c0-b60a-c06a8d8bfa70" ma:termSetId="a0a9488e-0857-4331-81da-3c5f16a4a32c" ma:anchorId="7c78e998-c46e-4bc0-b70a-1f4e34ec4b0f" ma:open="false" ma:isKeyword="false">
      <xsd:complexType>
        <xsd:sequence>
          <xsd:element ref="pc:Terms" minOccurs="0" maxOccurs="1"/>
        </xsd:sequence>
      </xsd:complexType>
    </xsd:element>
    <xsd:element name="i3de6595f2e0456db98e6ba40971b8a1" ma:index="34" nillable="true" ma:taxonomy="true" ma:internalName="i3de6595f2e0456db98e6ba40971b8a1" ma:taxonomyFieldName="Kaynak_x0020_Bi_x00e7_imi0" ma:displayName="Kaynak Biçimi" ma:default="" ma:fieldId="{23de6595-f2e0-456d-b98e-6ba40971b8a1}" ma:sspId="b69eeef0-e93f-40c0-b60a-c06a8d8bfa70" ma:termSetId="a0a9488e-0857-4331-81da-3c5f16a4a32c" ma:anchorId="8e0ce77a-bd4c-4861-abdc-25eb76973e15" ma:open="false" ma:isKeyword="false">
      <xsd:complexType>
        <xsd:sequence>
          <xsd:element ref="pc:Terms" minOccurs="0" maxOccurs="1"/>
        </xsd:sequence>
      </xsd:complexType>
    </xsd:element>
    <xsd:element name="jd2bece0697e41e18d97ab3c62952189" ma:index="36" nillable="true" ma:taxonomy="true" ma:internalName="jd2bece0697e41e18d97ab3c62952189" ma:taxonomyFieldName="Konu_x0020_ve_x0020_Anahtar_x0020_Kelime_x0028_ler_x0029_" ma:displayName="Konu ve Anahtar Kelime(ler)" ma:default="" ma:fieldId="{3d2bece0-697e-41e1-8d97-ab3c62952189}" ma:taxonomyMulti="true" ma:sspId="b69eeef0-e93f-40c0-b60a-c06a8d8bfa70" ma:termSetId="a0a9488e-0857-4331-81da-3c5f16a4a32c" ma:anchorId="cb32e3e1-91c6-40f5-b9b2-57ea24f7c404" ma:open="false" ma:isKeyword="false">
      <xsd:complexType>
        <xsd:sequence>
          <xsd:element ref="pc:Terms" minOccurs="0" maxOccurs="1"/>
        </xsd:sequence>
      </xsd:complexType>
    </xsd:element>
    <xsd:element name="a8ffd43f0bbd461faa42655b731684cc" ma:index="39" nillable="true" ma:taxonomy="true" ma:internalName="a8ffd43f0bbd461faa42655b731684cc" ma:taxonomyFieldName="Yay_x0131_mc_x0131_" ma:displayName="Yayımcı" ma:default="" ma:fieldId="{a8ffd43f-0bbd-461f-aa42-655b731684cc}" ma:sspId="b69eeef0-e93f-40c0-b60a-c06a8d8bfa70" ma:termSetId="a0a9488e-0857-4331-81da-3c5f16a4a32c" ma:anchorId="6a8a67db-48c1-4941-ae2e-a5dafd1f41ad" ma:open="false" ma:isKeyword="false">
      <xsd:complexType>
        <xsd:sequence>
          <xsd:element ref="pc:Terms" minOccurs="0" maxOccurs="1"/>
        </xsd:sequence>
      </xsd:complexType>
    </xsd:element>
    <xsd:element name="TaxCatchAll" ma:index="40" nillable="true" ma:displayName="Taxonomy Catch All Column" ma:hidden="true" ma:list="{134688cd-69b9-4343-9db7-0c1fb5573d0f}" ma:internalName="TaxCatchAll" ma:showField="CatchAllData" ma:web="9e33a9b3-1ebe-4d15-8713-5519a9f5efdc">
      <xsd:complexType>
        <xsd:complexContent>
          <xsd:extension base="dms:MultiChoiceLookup">
            <xsd:sequence>
              <xsd:element name="Value" type="dms:Lookup" maxOccurs="unbounded" minOccurs="0" nillable="true"/>
            </xsd:sequence>
          </xsd:extension>
        </xsd:complexContent>
      </xsd:complexType>
    </xsd:element>
    <xsd:element name="TaxCatchAllLabel" ma:index="41" nillable="true" ma:displayName="Taxonomy Catch All Column1" ma:hidden="true" ma:list="{134688cd-69b9-4343-9db7-0c1fb5573d0f}" ma:internalName="TaxCatchAllLabel" ma:readOnly="true" ma:showField="CatchAllDataLabel" ma:web="9e33a9b3-1ebe-4d15-8713-5519a9f5efd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Identifier" ma:index="6" nillable="true" ma:displayName="Kaynak Tanımlayıcısı" ma:description="Çoğunlukla resmi bir tanımlama sistemiyle uyumlu olan bir tanıtıcı dize veya numara" ma:internalName="_Identifier"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74eae2-2294-4792-89b1-761a3e2dadb2" elementFormDefault="qualified">
    <xsd:import namespace="http://schemas.microsoft.com/office/2006/documentManagement/types"/>
    <xsd:import namespace="http://schemas.microsoft.com/office/infopath/2007/PartnerControls"/>
    <xsd:element name="_dlc_DocId" ma:index="33" nillable="true" ma:displayName="Belge Kimliği Değeri" ma:description="Bu öğeye atanan belge kimliğinin değeri." ma:internalName="_dlc_DocId" ma:readOnly="true">
      <xsd:simpleType>
        <xsd:restriction base="dms:Text"/>
      </xsd:simpleType>
    </xsd:element>
    <xsd:element name="_dlc_DocIdUrl" ma:index="35"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İçerik Türü"/>
        <xsd:element ref="dc:title" minOccurs="0" maxOccurs="1" ma:index="1"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klar xmlns="9e33a9b3-1ebe-4d15-8713-5519a9f5efdc" xsi:nil="true"/>
    <a51bc26b6d9b41d98d4ecdf1956758c6 xmlns="9e33a9b3-1ebe-4d15-8713-5519a9f5efdc">
      <Terms xmlns="http://schemas.microsoft.com/office/infopath/2007/PartnerControls"/>
    </a51bc26b6d9b41d98d4ecdf1956758c6>
    <i3de6595f2e0456db98e6ba40971b8a1 xmlns="9e33a9b3-1ebe-4d15-8713-5519a9f5efdc">
      <Terms xmlns="http://schemas.microsoft.com/office/infopath/2007/PartnerControls"/>
    </i3de6595f2e0456db98e6ba40971b8a1>
    <Katkı_x0020_Sağlayıcı xmlns="9e33a9b3-1ebe-4d15-8713-5519a9f5efdc" xsi:nil="true"/>
    <if068ba1132043f7889df5571379abef xmlns="9e33a9b3-1ebe-4d15-8713-5519a9f5efdc">
      <Terms xmlns="http://schemas.microsoft.com/office/infopath/2007/PartnerControls"/>
    </if068ba1132043f7889df5571379abef>
    <Yazar_x0028_lar_x0029_ xmlns="9e33a9b3-1ebe-4d15-8713-5519a9f5efdc" xsi:nil="true"/>
    <Yayın_x0020_Tarihi xmlns="9e33a9b3-1ebe-4d15-8713-5519a9f5efdc" xsi:nil="true"/>
    <Bilgi_x0020_Kaynağı_x0020_Adresi xmlns="9e33a9b3-1ebe-4d15-8713-5519a9f5efdc" xsi:nil="true"/>
    <Notlar xmlns="9e33a9b3-1ebe-4d15-8713-5519a9f5efdc" xsi:nil="true"/>
    <Üretim_x0020_Tarihi xmlns="9e33a9b3-1ebe-4d15-8713-5519a9f5efdc" xsi:nil="true"/>
    <TaxCatchAll xmlns="9e33a9b3-1ebe-4d15-8713-5519a9f5efdc"/>
    <Kimlik_x0020_Numarası xmlns="9e33a9b3-1ebe-4d15-8713-5519a9f5efdc" xsi:nil="true"/>
    <jd2bece0697e41e18d97ab3c62952189 xmlns="9e33a9b3-1ebe-4d15-8713-5519a9f5efdc">
      <Terms xmlns="http://schemas.microsoft.com/office/infopath/2007/PartnerControls"/>
    </jd2bece0697e41e18d97ab3c62952189>
    <_Identifier xmlns="http://schemas.microsoft.com/sharepoint/v3/fields" xsi:nil="true"/>
    <a8ffd43f0bbd461faa42655b731684cc xmlns="9e33a9b3-1ebe-4d15-8713-5519a9f5efdc">
      <Terms xmlns="http://schemas.microsoft.com/office/infopath/2007/PartnerControls"/>
    </a8ffd43f0bbd461faa42655b731684cc>
    <c7643d549d0c4b43adef0ee1ec3125b3 xmlns="9e33a9b3-1ebe-4d15-8713-5519a9f5efdc">
      <Terms xmlns="http://schemas.microsoft.com/office/infopath/2007/PartnerControls"/>
    </c7643d549d0c4b43adef0ee1ec3125b3>
    <Kimlik_x0020_Numarası_x0020_Kodu xmlns="9e33a9b3-1ebe-4d15-8713-5519a9f5efdc" xsi:nil="true"/>
    <Saklama_x0020_Süresi xmlns="9e33a9b3-1ebe-4d15-8713-5519a9f5efdc" xsi:nil="true"/>
    <m1b9410175b746e19afaba433939d743 xmlns="9e33a9b3-1ebe-4d15-8713-5519a9f5efdc">
      <Terms xmlns="http://schemas.microsoft.com/office/infopath/2007/PartnerControls"/>
    </m1b9410175b746e19afaba433939d743>
    <Özet xmlns="9e33a9b3-1ebe-4d15-8713-5519a9f5efdc" xsi:nil="true"/>
    <Yayımlanma_x0020_Süresi xmlns="9e33a9b3-1ebe-4d15-8713-5519a9f5efdc" xsi:nil="true"/>
    <f427eff129824b828b4eea9e5db4665d xmlns="9e33a9b3-1ebe-4d15-8713-5519a9f5efdc">
      <Terms xmlns="http://schemas.microsoft.com/office/infopath/2007/PartnerControls"/>
    </f427eff129824b828b4eea9e5db4665d>
  </documentManagement>
</p:properties>
</file>

<file path=customXml/itemProps1.xml><?xml version="1.0" encoding="utf-8"?>
<ds:datastoreItem xmlns:ds="http://schemas.openxmlformats.org/officeDocument/2006/customXml" ds:itemID="{B0787A00-5C47-47A5-A4F8-5EB9ECB4E06E}">
  <ds:schemaRefs>
    <ds:schemaRef ds:uri="http://schemas.microsoft.com/sharepoint/events"/>
  </ds:schemaRefs>
</ds:datastoreItem>
</file>

<file path=customXml/itemProps2.xml><?xml version="1.0" encoding="utf-8"?>
<ds:datastoreItem xmlns:ds="http://schemas.openxmlformats.org/officeDocument/2006/customXml" ds:itemID="{F7B106C3-E853-41DB-9580-FBA9D090C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33a9b3-1ebe-4d15-8713-5519a9f5efdc"/>
    <ds:schemaRef ds:uri="http://schemas.microsoft.com/sharepoint/v3/fields"/>
    <ds:schemaRef ds:uri="9374eae2-2294-4792-89b1-761a3e2da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86E8EF-209C-494E-ADBB-EFF869AAC9F7}">
  <ds:schemaRefs>
    <ds:schemaRef ds:uri="http://schemas.microsoft.com/sharepoint/v3/contenttype/forms"/>
  </ds:schemaRefs>
</ds:datastoreItem>
</file>

<file path=customXml/itemProps4.xml><?xml version="1.0" encoding="utf-8"?>
<ds:datastoreItem xmlns:ds="http://schemas.openxmlformats.org/officeDocument/2006/customXml" ds:itemID="{D4A59BB9-328E-4480-8EB5-32E67F93788E}">
  <ds:schemaRefs>
    <ds:schemaRef ds:uri="9e33a9b3-1ebe-4d15-8713-5519a9f5efdc"/>
    <ds:schemaRef ds:uri="http://schemas.openxmlformats.org/package/2006/metadata/core-properties"/>
    <ds:schemaRef ds:uri="http://schemas.microsoft.com/office/2006/metadata/properties"/>
    <ds:schemaRef ds:uri="http://schemas.microsoft.com/office/2006/documentManagement/types"/>
    <ds:schemaRef ds:uri="http://schemas.microsoft.com/sharepoint/v3/fields"/>
    <ds:schemaRef ds:uri="http://www.w3.org/XML/1998/namespace"/>
    <ds:schemaRef ds:uri="http://purl.org/dc/terms/"/>
    <ds:schemaRef ds:uri="http://purl.org/dc/elements/1.1/"/>
    <ds:schemaRef ds:uri="http://schemas.microsoft.com/office/infopath/2007/PartnerControls"/>
    <ds:schemaRef ds:uri="9374eae2-2294-4792-89b1-761a3e2dadb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22</vt:i4>
      </vt:variant>
    </vt:vector>
  </HeadingPairs>
  <TitlesOfParts>
    <vt:vector size="43" baseType="lpstr">
      <vt:lpstr>EK I</vt:lpstr>
      <vt:lpstr>MERKEZ</vt:lpstr>
      <vt:lpstr>ALUCRA</vt:lpstr>
      <vt:lpstr>BULANCAK</vt:lpstr>
      <vt:lpstr>ÇAMOLUK</vt:lpstr>
      <vt:lpstr>ÇANAKÇI</vt:lpstr>
      <vt:lpstr>DERELİ</vt:lpstr>
      <vt:lpstr>DOĞANKENT</vt:lpstr>
      <vt:lpstr>ESPİYE</vt:lpstr>
      <vt:lpstr>EYNESİL</vt:lpstr>
      <vt:lpstr>GÖRELE</vt:lpstr>
      <vt:lpstr>GÜCE</vt:lpstr>
      <vt:lpstr>KEŞAP</vt:lpstr>
      <vt:lpstr>PİRAZİZ</vt:lpstr>
      <vt:lpstr>Ş. KARAHİSAR</vt:lpstr>
      <vt:lpstr>TİREBOLU</vt:lpstr>
      <vt:lpstr>YAĞLIDERE</vt:lpstr>
      <vt:lpstr>EK III</vt:lpstr>
      <vt:lpstr>EK IV</vt:lpstr>
      <vt:lpstr>EK V</vt:lpstr>
      <vt:lpstr>EK VI </vt:lpstr>
      <vt:lpstr>ALUCRA!Yazdırma_Alanı</vt:lpstr>
      <vt:lpstr>BULANCAK!Yazdırma_Alanı</vt:lpstr>
      <vt:lpstr>ÇAMOLUK!Yazdırma_Alanı</vt:lpstr>
      <vt:lpstr>ÇANAKÇI!Yazdırma_Alanı</vt:lpstr>
      <vt:lpstr>DERELİ!Yazdırma_Alanı</vt:lpstr>
      <vt:lpstr>DOĞANKENT!Yazdırma_Alanı</vt:lpstr>
      <vt:lpstr>'EK I'!Yazdırma_Alanı</vt:lpstr>
      <vt:lpstr>'EK III'!Yazdırma_Alanı</vt:lpstr>
      <vt:lpstr>'EK IV'!Yazdırma_Alanı</vt:lpstr>
      <vt:lpstr>'EK V'!Yazdırma_Alanı</vt:lpstr>
      <vt:lpstr>'EK VI '!Yazdırma_Alanı</vt:lpstr>
      <vt:lpstr>ESPİYE!Yazdırma_Alanı</vt:lpstr>
      <vt:lpstr>EYNESİL!Yazdırma_Alanı</vt:lpstr>
      <vt:lpstr>GÖRELE!Yazdırma_Alanı</vt:lpstr>
      <vt:lpstr>GÜCE!Yazdırma_Alanı</vt:lpstr>
      <vt:lpstr>KEŞAP!Yazdırma_Alanı</vt:lpstr>
      <vt:lpstr>MERKEZ!Yazdırma_Alanı</vt:lpstr>
      <vt:lpstr>PİRAZİZ!Yazdırma_Alanı</vt:lpstr>
      <vt:lpstr>'Ş. KARAHİSAR'!Yazdırma_Alanı</vt:lpstr>
      <vt:lpstr>TİREBOLU!Yazdırma_Alanı</vt:lpstr>
      <vt:lpstr>YAĞLIDERE!Yazdırma_Alanı</vt:lpstr>
      <vt:lpstr>'EK 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Tamer METİN</dc:creator>
  <cp:lastModifiedBy>ilhan</cp:lastModifiedBy>
  <cp:lastPrinted>2015-02-06T15:07:13Z</cp:lastPrinted>
  <dcterms:created xsi:type="dcterms:W3CDTF">2012-04-02T15:36:31Z</dcterms:created>
  <dcterms:modified xsi:type="dcterms:W3CDTF">2016-05-03T07:16:04Z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0x0101001E52EB5861CBF049A8C6F22A0004546000FD70F4A144D4B14EBABCB4E72AA4BA31</vt:lpwstr>
  </property>
  <property fmtid="{D5CDD505-2E9C-101B-9397-08002B2CF9AE}" pid="3" name="_dlc_DocIdItemGuid">
    <vt:lpwstr>76e4b5e7-18fc-4aca-ab28-618bbdc92a56</vt:lpwstr>
  </property>
  <property fmtid="{D5CDD505-2E9C-101B-9397-08002B2CF9AE}" pid="4" name="Konu ve Anahtar Kelime(ler)">
    <vt:lpwstr/>
  </property>
  <property fmtid="{D5CDD505-2E9C-101B-9397-08002B2CF9AE}" pid="5" name="Yayın Dili0">
    <vt:lpwstr>1;#Türkçe|5aa713b1-185f-4e30-b3be-6699232fa7fa</vt:lpwstr>
  </property>
  <property fmtid="{D5CDD505-2E9C-101B-9397-08002B2CF9AE}" pid="6" name="_dlc_DocId">
    <vt:lpwstr>U35EPN4U6SKS-10-57779</vt:lpwstr>
  </property>
  <property fmtid="{D5CDD505-2E9C-101B-9397-08002B2CF9AE}" pid="7" name="_dlc_DocIdUrl">
    <vt:lpwstr>http://dptnet/_layouts/DocIdRedir.aspx?ID=U35EPN4U6SKS-10-57779, U35EPN4U6SKS-10-57779</vt:lpwstr>
  </property>
</Properties>
</file>